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firstSheet="3" activeTab="12"/>
  </bookViews>
  <sheets>
    <sheet name="ΕΤΟΣ 2011" sheetId="1" r:id="rId1"/>
    <sheet name="ΕΤΟΣ 2012" sheetId="2" r:id="rId2"/>
    <sheet name="ΕΤΟΣ 2013" sheetId="3" r:id="rId3"/>
    <sheet name="ΕΤΟΣ 2014" sheetId="4" r:id="rId4"/>
    <sheet name="ΕΤΟΣ 2015" sheetId="5" r:id="rId5"/>
    <sheet name="ΕΤΟΣ 2016" sheetId="6" r:id="rId6"/>
    <sheet name="ΕΤΟΣ 2017" sheetId="7" r:id="rId7"/>
    <sheet name="ΕΤΟΣ 2018" sheetId="8" r:id="rId8"/>
    <sheet name="ΕΤΟΣ 2019" sheetId="9" r:id="rId9"/>
    <sheet name="ΕΤΟΣ 2020" sheetId="10" r:id="rId10"/>
    <sheet name="ΕΤΟΣ 2021" sheetId="11" r:id="rId11"/>
    <sheet name="ΕΤΟΣ 2022" sheetId="12" r:id="rId12"/>
    <sheet name="ΕΤΟΣ 2023" sheetId="13" r:id="rId13"/>
    <sheet name="Φύλλο1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<sst xmlns="http://schemas.openxmlformats.org/spreadsheetml/2006/main" count="1787" uniqueCount="254">
  <si>
    <t>Επιχειρήσεις Παροχής Υπηρεσιών</t>
  </si>
  <si>
    <t>ΣΥΝΟΛΟ</t>
  </si>
  <si>
    <t>Τακτικοί</t>
  </si>
  <si>
    <t>Επανέλεγχοι</t>
  </si>
  <si>
    <t>Παρασκευαστές που πωλούν λιανικώς</t>
  </si>
  <si>
    <t>Λιανικό Εμπόριο</t>
  </si>
  <si>
    <t>Γενική Υγιεινή</t>
  </si>
  <si>
    <t>HACCP</t>
  </si>
  <si>
    <t>Μη Ασφαλή Τρόφιμα</t>
  </si>
  <si>
    <t>Άδειες / Έγκριση</t>
  </si>
  <si>
    <t>Επισήμανση</t>
  </si>
  <si>
    <t>Ανάλυση Μη Συμμορφώσεων</t>
  </si>
  <si>
    <t>Είδη Μη Συμμορφώσεων</t>
  </si>
  <si>
    <t>Έλεγχοι</t>
  </si>
  <si>
    <t>Είδη ελέγχων</t>
  </si>
  <si>
    <t>Κατηγοριοποίηση ανάλογα με το αίτιο</t>
  </si>
  <si>
    <t>Ξένο σώμα</t>
  </si>
  <si>
    <t>Μη τήρηση κανόνων υγιεινής</t>
  </si>
  <si>
    <t>Εκδήλωση διαταραχών</t>
  </si>
  <si>
    <t>Άλλες</t>
  </si>
  <si>
    <t>Διανομείς / Μεταφορείς</t>
  </si>
  <si>
    <t>Παρασκευαστές / Συσκευαστές</t>
  </si>
  <si>
    <t>Έκτακτοι έλεγχοι</t>
  </si>
  <si>
    <t>Σύνολο αναφορών</t>
  </si>
  <si>
    <t>Επισήμανση - Παρουσίαση</t>
  </si>
  <si>
    <t>Αριθμός μη συμμορφούμενων επιχειρήσεων</t>
  </si>
  <si>
    <t xml:space="preserve"> Άλλες</t>
  </si>
  <si>
    <t>Υπέρβαση ημερομηνίας διατηρησιμότητας</t>
  </si>
  <si>
    <t xml:space="preserve">ΣΥΝΟΨΗ ΑΠΟΤΕΛΕΣΜΑΤΩΝ ΕΠΙΣΗΜΟΥ ΕΛΕΓΧΟΥ ΕΦΕΤ  2014   </t>
  </si>
  <si>
    <t xml:space="preserve">ΣΥΝΟΨΗ ΑΠΟΤΕΛΕΣΜΑΤΩΝ ΕΠΙΣΗΜΟΥ ΕΛΕΓΧΟΥ ΕΦΕΤ  2013    </t>
  </si>
  <si>
    <t xml:space="preserve">ΣΥΝΟΨΗ ΑΠΟΤΕΛΕΣΜΑΤΩΝ ΕΠΙΣΗΜΟΥ ΕΛΕΓΧΟΥ ΕΦΕΤ  2012    </t>
  </si>
  <si>
    <t xml:space="preserve">ΣΥΝΟΨΗ ΑΠΟΤΕΛΕΣΜΑΤΩΝ ΕΠΙΣΗΜΟΥ ΕΛΕΓΧΟΥ ΕΦΕΤ  2011   </t>
  </si>
  <si>
    <t xml:space="preserve">ΣΥΝΟΨΗ ΑΠΟΤΕΛΕΣΜΑΤΩΝ ΕΠΙΣΗΜΟΥ ΕΛΕΓΧΟΥ ΕΦΕΤ  2015  </t>
  </si>
  <si>
    <t>Άλλες δραστηριότητες</t>
  </si>
  <si>
    <t>ΔΙΑΧΕΙΡΙΣΗ ΑΝΑΦΟΡΩΝ ΠΟΛΙΤΩΝ (για Κέντρο Λήψης Αναφορών)</t>
  </si>
  <si>
    <t xml:space="preserve">ΣΥΝΟΨΗ ΑΠΟΤΕΛΕΣΜΑΤΩΝ ΕΠΙΣΗΜΟΥ ΕΛΕΓΧΟΥ ΕΦΕΤ  2016  </t>
  </si>
  <si>
    <t>ΔΙΑΧΕΙΡΙΣΗ ΑΝΑΦΟΡΩΝ ΠΟΛΙΤΩΝ</t>
  </si>
  <si>
    <t>Κωδ.Κατ.ΕΕ</t>
  </si>
  <si>
    <t>ΚΑΤΗΓΟΡΙΑ ΠΡΟΪΟΝΤΩΝ</t>
  </si>
  <si>
    <t>Κατασχέσεις αυτεπάγγελτες</t>
  </si>
  <si>
    <t>Κατασχέσεις μετά από καταγγελία</t>
  </si>
  <si>
    <t>Κατασχέσεις μετά από αίτηση</t>
  </si>
  <si>
    <t>Σύνολο κατασχέσεων</t>
  </si>
  <si>
    <t>Δεσμεύσεις</t>
  </si>
  <si>
    <t xml:space="preserve">Αριθμός Πράξεων </t>
  </si>
  <si>
    <t xml:space="preserve">Αριθμός  </t>
  </si>
  <si>
    <t>Αριθμός</t>
  </si>
  <si>
    <t>Ποσότητα</t>
  </si>
  <si>
    <t>Α.01</t>
  </si>
  <si>
    <t>Δημητριακά και προϊόντα τους</t>
  </si>
  <si>
    <t>Α.02</t>
  </si>
  <si>
    <t>Λαχανικά και προϊόντα εξ αυτών</t>
  </si>
  <si>
    <t>Α.03</t>
  </si>
  <si>
    <t>Αμυλώδεις ρίζες και κόνδυλοι</t>
  </si>
  <si>
    <t>Α.04</t>
  </si>
  <si>
    <t>Όσπρια, ξηροί καρποί και ελαιούχοι σπόροι</t>
  </si>
  <si>
    <t>Α.05</t>
  </si>
  <si>
    <t>Φρούτα και προϊόντα τους</t>
  </si>
  <si>
    <t>Α.06</t>
  </si>
  <si>
    <t>Κρέας και προϊόντα κρέατος</t>
  </si>
  <si>
    <t>Α.07</t>
  </si>
  <si>
    <t>Ψάρια και άλλα θαλασσινά</t>
  </si>
  <si>
    <t>Α.08</t>
  </si>
  <si>
    <t>Γάλα και γαλακτοκομικά προϊόντα</t>
  </si>
  <si>
    <t>Α.09</t>
  </si>
  <si>
    <t>Αυγά και προϊόντα αυγών</t>
  </si>
  <si>
    <t>Α.10</t>
  </si>
  <si>
    <t>Ζάχαρη και είδη ζαχαροπλαστικής</t>
  </si>
  <si>
    <t>Α.11</t>
  </si>
  <si>
    <t>Ζωικά και φυτικά λίπη και έλαια</t>
  </si>
  <si>
    <t>Α.12</t>
  </si>
  <si>
    <t>Χυμοί φρούτων και λαχανικών</t>
  </si>
  <si>
    <t>Α.13</t>
  </si>
  <si>
    <t>Μη αλκοολούχα ποτά</t>
  </si>
  <si>
    <t>Α.14</t>
  </si>
  <si>
    <t>Αλκοολούχα ποτά</t>
  </si>
  <si>
    <t>Α.15</t>
  </si>
  <si>
    <t>Πόσιμο νερό</t>
  </si>
  <si>
    <t>Α.16</t>
  </si>
  <si>
    <t>Βότανα, μπαχαρικά και καρυκεύματα</t>
  </si>
  <si>
    <t>Α.17</t>
  </si>
  <si>
    <t>Τρόφιμα για βρέφη και μικρά παιδιά</t>
  </si>
  <si>
    <t>Α.18</t>
  </si>
  <si>
    <t>Προϊόντα για ειδική διατροφή</t>
  </si>
  <si>
    <t>Α.19</t>
  </si>
  <si>
    <t>Σύνθετα τρόφιμα</t>
  </si>
  <si>
    <t>Α.20</t>
  </si>
  <si>
    <t>Επιδόρπια, σνακ, παγωτά</t>
  </si>
  <si>
    <t>Α.21</t>
  </si>
  <si>
    <t>Πρόσθετα</t>
  </si>
  <si>
    <t>Α.22</t>
  </si>
  <si>
    <t>Υλικά και αντικείμενα που πρόκειται να έρθουν σε επαφή με τα τρόφιμα (αρ. τεμαχίων)</t>
  </si>
  <si>
    <t>Α.23</t>
  </si>
  <si>
    <t>Άλλα τρόφιμα</t>
  </si>
  <si>
    <t>Κατασχέσεις - Δεσμεύσεις</t>
  </si>
  <si>
    <t>146 τεμ.</t>
  </si>
  <si>
    <t>7522 τεμ.</t>
  </si>
  <si>
    <t xml:space="preserve">ΣΥΝΟΨΗ ΑΠΟΤΕΛΕΣΜΑΤΩΝ ΕΠΙΣΗΜΟΥ ΕΛΕΓΧΟΥ ΕΦΕΤ  2017 </t>
  </si>
  <si>
    <t>Νοθεία/Απάτη</t>
  </si>
  <si>
    <t>460 τεμ. &amp; 505,3m σωλήνα</t>
  </si>
  <si>
    <t>460 τεμ. &amp; 111,1m σωλήνα</t>
  </si>
  <si>
    <t>Κωδ. Κατ. ΕΕ</t>
  </si>
  <si>
    <t xml:space="preserve">ΣΥΝΟΨΗ ΑΠΟΤΕΛΕΣΜΑΤΩΝ ΕΠΙΣΗΜΟΥ ΕΛΕΓΧΟΥ ΕΦΕΤ  2018 </t>
  </si>
  <si>
    <t xml:space="preserve">1621 τεμ. </t>
  </si>
  <si>
    <t>131 κούπες</t>
  </si>
  <si>
    <t>1621 τεμ. &amp; 131 κούπες</t>
  </si>
  <si>
    <t xml:space="preserve">ΣΥΝΟΨΗ ΑΠΟΤΕΛΕΣΜΑΤΩΝ ΕΠΙΣΗΜΟΥ ΕΛΕΓΧΟΥ ΕΦΕΤ  2019 </t>
  </si>
  <si>
    <t>Αριθμός Επιθεωρήσεων</t>
  </si>
  <si>
    <t>Πρόγραμμα</t>
  </si>
  <si>
    <t>ΜΙΚΡΟΒΙΟΛΟΓΙΚΟΙ ΠΑΡΑΓΟΝΤΕΣ</t>
  </si>
  <si>
    <t>Salmonella spp.</t>
  </si>
  <si>
    <t>Salmonella spp. &amp; Listeria monocytogenes</t>
  </si>
  <si>
    <t>Salmonella spp. &amp; Listeria monocytogenes &amp; Enterobacter sakazaki</t>
  </si>
  <si>
    <t>Listeria monocytogenes</t>
  </si>
  <si>
    <t>Listeria monocytogenes (διερευνητικό)</t>
  </si>
  <si>
    <t>Escherichia coli</t>
  </si>
  <si>
    <t>E. coli σε ζώντα δίθυρα μαλάκια</t>
  </si>
  <si>
    <t>Enterobacteriaceae</t>
  </si>
  <si>
    <t>Staphylococcus aureus</t>
  </si>
  <si>
    <t>MF.10</t>
  </si>
  <si>
    <t>Εντεροτοξίνες σταφυλόκοκκου</t>
  </si>
  <si>
    <t>MF.11</t>
  </si>
  <si>
    <t>Campylobacter spp.</t>
  </si>
  <si>
    <t>MF.12</t>
  </si>
  <si>
    <t>Ανίχνευση Anisakis</t>
  </si>
  <si>
    <t>MF.13</t>
  </si>
  <si>
    <t>Ηπατίτιδα Α</t>
  </si>
  <si>
    <t>MF.14</t>
  </si>
  <si>
    <t>Norovirus</t>
  </si>
  <si>
    <t>MF.15</t>
  </si>
  <si>
    <t>Ισταμίνη</t>
  </si>
  <si>
    <t>MF.16</t>
  </si>
  <si>
    <t>Αλκαλική Φωσφατάση</t>
  </si>
  <si>
    <t>MF.17</t>
  </si>
  <si>
    <t>Υδροξυοξέα σε προϊόν αυγού</t>
  </si>
  <si>
    <t>MF.18</t>
  </si>
  <si>
    <t>Αντιμικροβιακή αντοχή</t>
  </si>
  <si>
    <t>MF.19</t>
  </si>
  <si>
    <t>Εμφιαλωμένα νερά</t>
  </si>
  <si>
    <t>MF.20</t>
  </si>
  <si>
    <t>Πάγος</t>
  </si>
  <si>
    <t>ΧΗΜΙΚΟΙ ΠΑΡΑΓΟΝΤΕΣ</t>
  </si>
  <si>
    <t>Φυτοπροστατευτικές ουσίες</t>
  </si>
  <si>
    <t>Fipronil σε αυγά και προϊόντα τους ή/και κρέας πουλερικών</t>
  </si>
  <si>
    <t>Νιτρικά</t>
  </si>
  <si>
    <t>Μυκοτοξίνες</t>
  </si>
  <si>
    <t>Μέταλλα και άλλα στοιχεία</t>
  </si>
  <si>
    <t>3-MCPD και γλυκιδυλ-εστέρες</t>
  </si>
  <si>
    <t>Διοξίνες &amp; PCBs</t>
  </si>
  <si>
    <t>ΠΑΥς</t>
  </si>
  <si>
    <t>Υδρογονάνθρακες παραφινελαίου</t>
  </si>
  <si>
    <t>CF.10</t>
  </si>
  <si>
    <t>Υπερφθοροαλκυλιωμένες ουσίες</t>
  </si>
  <si>
    <t>CF.11</t>
  </si>
  <si>
    <t>Ακρυλαμίδιο</t>
  </si>
  <si>
    <t>CF.12</t>
  </si>
  <si>
    <t>CF.13</t>
  </si>
  <si>
    <t>Πρόσθετα ~ καθαρότητα</t>
  </si>
  <si>
    <t>CF.14</t>
  </si>
  <si>
    <t>Αλλεργιογόνα</t>
  </si>
  <si>
    <t>CF.15</t>
  </si>
  <si>
    <t>Ιοντίζουσα ακτινοβολία</t>
  </si>
  <si>
    <t>CF.16</t>
  </si>
  <si>
    <t>Ραδιενέργεια</t>
  </si>
  <si>
    <t>CF.17</t>
  </si>
  <si>
    <t>Υδροξυανθρακένια σε προϊόντα με εκχύλισμα φυτού αλόης</t>
  </si>
  <si>
    <t>CF.18</t>
  </si>
  <si>
    <t>trans - Λιπαρά οξέα</t>
  </si>
  <si>
    <t>CF.19</t>
  </si>
  <si>
    <t>Υλικά σε επαφή</t>
  </si>
  <si>
    <t>CF.20</t>
  </si>
  <si>
    <t>Υλικά σε επαφή (διερευνητικό)</t>
  </si>
  <si>
    <t>CF.21</t>
  </si>
  <si>
    <t>ΓΤΟ</t>
  </si>
  <si>
    <t>ΠΑΡΑΓΟΝΤΕΣ ΠΟΙΟΤΗΤΑΣ</t>
  </si>
  <si>
    <t>Ελαιόλαδο</t>
  </si>
  <si>
    <t>Μέλι</t>
  </si>
  <si>
    <t>Γαλακτοκομικά</t>
  </si>
  <si>
    <t>Νάτριο</t>
  </si>
  <si>
    <t>Καφεΐνη σε ενεργειακά ποτά</t>
  </si>
  <si>
    <t>Βιταμίνες - Ανόργανα συστατικά</t>
  </si>
  <si>
    <t>Προσδιορισμός ποσοστού κρέατος σε προϊόντα με βάση το κρέας</t>
  </si>
  <si>
    <t>Ανίχνευση κρέατος αλόγου</t>
  </si>
  <si>
    <t>Αυθεντικότητα ιχθυηρών</t>
  </si>
  <si>
    <t>Επίπαγος - Αλιεύματα</t>
  </si>
  <si>
    <t>Ολικό Πτητικό Βασικό Άζωτο</t>
  </si>
  <si>
    <t>Αυθεντικότητα - Νοθεία ελαιολάδου</t>
  </si>
  <si>
    <t>Αυθεντικότητα - Νοθεία καφέ</t>
  </si>
  <si>
    <t>Αυθεντικότητα - Νοθεία μπαχαρικών / αρτυμάτων</t>
  </si>
  <si>
    <t>Αυθεντικότητα - Νοθεία μελιού</t>
  </si>
  <si>
    <t>ΕΚΤΟΣ ΠΡΟΓΡΑΜΜΑΤΩΝ</t>
  </si>
  <si>
    <t>Αναφορά / Καταγγελία</t>
  </si>
  <si>
    <t>Μέσο Μεταφοράς</t>
  </si>
  <si>
    <t>AAC-AA</t>
  </si>
  <si>
    <t>AAC-FF</t>
  </si>
  <si>
    <t>iRASFF</t>
  </si>
  <si>
    <t>Άλλο</t>
  </si>
  <si>
    <t>MF.01</t>
  </si>
  <si>
    <t>MF.02</t>
  </si>
  <si>
    <t>MF.03</t>
  </si>
  <si>
    <t>MF.04</t>
  </si>
  <si>
    <t>MF.05</t>
  </si>
  <si>
    <t>MF.06</t>
  </si>
  <si>
    <t>MF.07</t>
  </si>
  <si>
    <t>MF.08</t>
  </si>
  <si>
    <t>MF.09</t>
  </si>
  <si>
    <t>CF.01</t>
  </si>
  <si>
    <t>CF.02</t>
  </si>
  <si>
    <t>CF.03</t>
  </si>
  <si>
    <t>CF.04</t>
  </si>
  <si>
    <t>CF.05</t>
  </si>
  <si>
    <t>CF.06</t>
  </si>
  <si>
    <t>CF.07</t>
  </si>
  <si>
    <t>CF.08</t>
  </si>
  <si>
    <t>CF.09</t>
  </si>
  <si>
    <t>QF.01</t>
  </si>
  <si>
    <t>QF.02</t>
  </si>
  <si>
    <t>QF.03</t>
  </si>
  <si>
    <t>QF.04</t>
  </si>
  <si>
    <t>QF.05</t>
  </si>
  <si>
    <t>QF.06</t>
  </si>
  <si>
    <t>FF.01</t>
  </si>
  <si>
    <t>FF.02</t>
  </si>
  <si>
    <t>FF.03</t>
  </si>
  <si>
    <t>FF.04</t>
  </si>
  <si>
    <t>FF.05</t>
  </si>
  <si>
    <t>FF.06</t>
  </si>
  <si>
    <t>FF.07</t>
  </si>
  <si>
    <t>FF.08</t>
  </si>
  <si>
    <t>FF.09</t>
  </si>
  <si>
    <t>ΕΠ.01</t>
  </si>
  <si>
    <t>ΕΠ.02</t>
  </si>
  <si>
    <t>ΕΠ.03</t>
  </si>
  <si>
    <t>ΕΠ.04</t>
  </si>
  <si>
    <t>ΕΠ.05</t>
  </si>
  <si>
    <t>ΕΠ.06</t>
  </si>
  <si>
    <t>FF.10</t>
  </si>
  <si>
    <t>Αυθεντικότητα - Νοθεία γαλακτοκομικών</t>
  </si>
  <si>
    <t>Αριθμός Εργαστηριακών Αναλύσεων</t>
  </si>
  <si>
    <t>αρ. δειγμάτων</t>
  </si>
  <si>
    <t>Μη συμμορφούμενα</t>
  </si>
  <si>
    <t>ΑΥΘΕΝΤΙΚΟΤΗΤΑ / ΑΠΑΤΗ ΤΡΟΦΙΜΩΝ</t>
  </si>
  <si>
    <t>29 τεμ.</t>
  </si>
  <si>
    <t>29 τεμ. + 10</t>
  </si>
  <si>
    <t>Επισήμανση/Παρουσίαση/Διαφήμιση</t>
  </si>
  <si>
    <t xml:space="preserve">ΣΥΝΟΨΗ ΑΠΟΤΕΛΕΣΜΑΤΩΝ ΕΠΙΣΗΜΟΥ ΕΛΕΓΧΟΥ ΕΦΕΤ  2020 </t>
  </si>
  <si>
    <t>Κατασχέσεις μετά από έκτακτο περιστατικό</t>
  </si>
  <si>
    <t>ΣΥΝΟΨΗ ΑΠΟΤΕΛΕΣΜΑΤΩΝ ΕΠΙΣΗΜΟΥ ΕΛΕΓΧΟΥ ΕΦΕΤ  2021</t>
  </si>
  <si>
    <t>ΣΥΝΟΨΗ ΑΠΟΤΕΛΕΣΜΑΤΩΝ ΕΠΙΣΗΜΟΥ ΕΛΕΓΧΟΥ ΕΦΕΤ  2022</t>
  </si>
  <si>
    <t>ΣΥΝΟΨΗ ΑΠΟΤΕΛΕΣΜΑΤΩΝ ΕΠΙΣΗΜΟΥ ΕΛΕΓΧΟΥ ΕΦΕΤ  2023</t>
  </si>
  <si>
    <t>5797 τεμ.</t>
  </si>
  <si>
    <t>2354 τεμ.</t>
  </si>
  <si>
    <t>184 τεμ.</t>
  </si>
  <si>
    <t>2538 τεμ.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</si>
</sst>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[$-408]dddd\,\ d\ mmmm\ yyyy"/>
    <numFmt numFmtId="175" formatCode="d/m/yy;@"/>
    <numFmt numFmtId="176" formatCode="dd/mm/yy;@"/>
    <numFmt numFmtId="177" formatCode="mmm\-yyyy"/>
  </numFmts>
  <fonts count="56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Arial Greek"/>
      <family val="2"/>
    </font>
    <font>
      <b/>
      <sz val="14"/>
      <name val="Arial Greek"/>
      <family val="2"/>
    </font>
    <font>
      <sz val="9"/>
      <name val="Arial Greek"/>
      <family val="2"/>
    </font>
    <font>
      <b/>
      <sz val="11"/>
      <name val="Arial Greek"/>
      <family val="0"/>
    </font>
    <font>
      <b/>
      <sz val="9"/>
      <name val="Arial Greek"/>
      <family val="2"/>
    </font>
    <font>
      <sz val="11"/>
      <name val="Arial Greek"/>
      <family val="2"/>
    </font>
    <font>
      <b/>
      <sz val="12"/>
      <name val="Arial Greek"/>
      <family val="0"/>
    </font>
    <font>
      <b/>
      <sz val="16"/>
      <name val="Arial Greek"/>
      <family val="2"/>
    </font>
    <font>
      <b/>
      <sz val="14"/>
      <name val="Bookman Old Style"/>
      <family val="1"/>
    </font>
    <font>
      <b/>
      <sz val="12"/>
      <name val="Bookman Old Style"/>
      <family val="1"/>
    </font>
    <font>
      <sz val="10"/>
      <color indexed="10"/>
      <name val="Arial Greek"/>
      <family val="2"/>
    </font>
    <font>
      <sz val="8"/>
      <name val="Arial Greek"/>
      <family val="0"/>
    </font>
    <font>
      <b/>
      <sz val="10"/>
      <color indexed="10"/>
      <name val="Arial Greek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6" fillId="0" borderId="0">
      <alignment/>
      <protection/>
    </xf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8" borderId="1" applyNumberFormat="0" applyAlignment="0" applyProtection="0"/>
  </cellStyleXfs>
  <cellXfs count="147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6" fillId="0" borderId="12" xfId="0" applyNumberFormat="1" applyFont="1" applyBorder="1" applyAlignment="1">
      <alignment/>
    </xf>
    <xf numFmtId="49" fontId="7" fillId="0" borderId="12" xfId="0" applyNumberFormat="1" applyFont="1" applyFill="1" applyBorder="1" applyAlignment="1">
      <alignment vertical="center" wrapText="1"/>
    </xf>
    <xf numFmtId="1" fontId="8" fillId="0" borderId="12" xfId="0" applyNumberFormat="1" applyFont="1" applyBorder="1" applyAlignment="1">
      <alignment/>
    </xf>
    <xf numFmtId="49" fontId="5" fillId="0" borderId="11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vertical="center" wrapText="1"/>
    </xf>
    <xf numFmtId="1" fontId="6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1" fontId="9" fillId="34" borderId="11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left" vertical="center"/>
    </xf>
    <xf numFmtId="49" fontId="6" fillId="33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1" fontId="8" fillId="0" borderId="18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/>
    </xf>
    <xf numFmtId="1" fontId="9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35" borderId="18" xfId="0" applyFont="1" applyFill="1" applyBorder="1" applyAlignment="1">
      <alignment horizontal="left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left" wrapText="1"/>
    </xf>
    <xf numFmtId="0" fontId="0" fillId="35" borderId="16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left"/>
    </xf>
    <xf numFmtId="0" fontId="0" fillId="35" borderId="16" xfId="0" applyFill="1" applyBorder="1" applyAlignment="1">
      <alignment horizontal="center" vertical="center"/>
    </xf>
    <xf numFmtId="49" fontId="0" fillId="0" borderId="18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1" xfId="0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" fontId="0" fillId="0" borderId="11" xfId="0" applyNumberFormat="1" applyBorder="1" applyAlignment="1">
      <alignment wrapText="1"/>
    </xf>
    <xf numFmtId="1" fontId="0" fillId="0" borderId="12" xfId="0" applyNumberFormat="1" applyBorder="1" applyAlignment="1">
      <alignment wrapText="1"/>
    </xf>
    <xf numFmtId="1" fontId="8" fillId="0" borderId="12" xfId="0" applyNumberFormat="1" applyFont="1" applyBorder="1" applyAlignment="1">
      <alignment wrapText="1"/>
    </xf>
    <xf numFmtId="1" fontId="6" fillId="33" borderId="12" xfId="0" applyNumberFormat="1" applyFont="1" applyFill="1" applyBorder="1" applyAlignment="1">
      <alignment horizontal="left" vertical="center" wrapText="1"/>
    </xf>
    <xf numFmtId="1" fontId="6" fillId="0" borderId="12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13" fillId="35" borderId="11" xfId="0" applyFont="1" applyFill="1" applyBorder="1" applyAlignment="1">
      <alignment wrapText="1"/>
    </xf>
    <xf numFmtId="0" fontId="0" fillId="0" borderId="18" xfId="0" applyBorder="1" applyAlignment="1">
      <alignment horizontal="center" wrapText="1"/>
    </xf>
    <xf numFmtId="0" fontId="15" fillId="35" borderId="11" xfId="0" applyFont="1" applyFill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16" fillId="0" borderId="0" xfId="33">
      <alignment/>
      <protection/>
    </xf>
    <xf numFmtId="0" fontId="16" fillId="0" borderId="11" xfId="33" applyBorder="1" applyAlignment="1">
      <alignment horizontal="center" vertical="center"/>
      <protection/>
    </xf>
    <xf numFmtId="0" fontId="17" fillId="0" borderId="11" xfId="33" applyFont="1" applyBorder="1" applyAlignment="1">
      <alignment horizontal="center" vertical="center"/>
      <protection/>
    </xf>
    <xf numFmtId="0" fontId="16" fillId="0" borderId="11" xfId="33" applyBorder="1">
      <alignment/>
      <protection/>
    </xf>
    <xf numFmtId="0" fontId="17" fillId="0" borderId="11" xfId="33" applyFont="1" applyBorder="1">
      <alignment/>
      <protection/>
    </xf>
    <xf numFmtId="0" fontId="17" fillId="0" borderId="0" xfId="33" applyFont="1" applyBorder="1" applyAlignment="1">
      <alignment/>
      <protection/>
    </xf>
    <xf numFmtId="0" fontId="18" fillId="0" borderId="0" xfId="33" applyFont="1" applyBorder="1">
      <alignment/>
      <protection/>
    </xf>
    <xf numFmtId="0" fontId="19" fillId="33" borderId="11" xfId="33" applyFont="1" applyFill="1" applyBorder="1" applyAlignment="1">
      <alignment horizontal="center"/>
      <protection/>
    </xf>
    <xf numFmtId="0" fontId="17" fillId="0" borderId="11" xfId="33" applyFont="1" applyBorder="1" applyAlignment="1">
      <alignment horizontal="center" vertical="center" wrapText="1"/>
      <protection/>
    </xf>
    <xf numFmtId="0" fontId="16" fillId="0" borderId="11" xfId="33" applyBorder="1" applyAlignment="1">
      <alignment wrapText="1"/>
      <protection/>
    </xf>
    <xf numFmtId="0" fontId="21" fillId="0" borderId="11" xfId="33" applyFont="1" applyFill="1" applyBorder="1" applyAlignment="1">
      <alignment horizontal="center"/>
      <protection/>
    </xf>
    <xf numFmtId="0" fontId="21" fillId="34" borderId="11" xfId="33" applyFont="1" applyFill="1" applyBorder="1" applyAlignment="1">
      <alignment horizontal="center"/>
      <protection/>
    </xf>
    <xf numFmtId="0" fontId="21" fillId="0" borderId="11" xfId="33" applyFont="1" applyFill="1" applyBorder="1" applyAlignment="1">
      <alignment horizontal="center" vertical="center"/>
      <protection/>
    </xf>
    <xf numFmtId="0" fontId="21" fillId="34" borderId="11" xfId="33" applyFont="1" applyFill="1" applyBorder="1" applyAlignment="1">
      <alignment horizontal="center" vertical="center"/>
      <protection/>
    </xf>
    <xf numFmtId="0" fontId="21" fillId="0" borderId="0" xfId="33" applyFont="1" applyFill="1" applyBorder="1" applyAlignment="1">
      <alignment horizontal="center"/>
      <protection/>
    </xf>
    <xf numFmtId="0" fontId="19" fillId="0" borderId="11" xfId="33" applyFont="1" applyFill="1" applyBorder="1" applyAlignment="1">
      <alignment horizontal="center" vertical="center"/>
      <protection/>
    </xf>
    <xf numFmtId="0" fontId="19" fillId="34" borderId="11" xfId="33" applyFont="1" applyFill="1" applyBorder="1" applyAlignment="1">
      <alignment horizontal="center" vertical="center"/>
      <protection/>
    </xf>
    <xf numFmtId="0" fontId="17" fillId="0" borderId="11" xfId="33" applyFont="1" applyBorder="1" applyAlignment="1">
      <alignment horizontal="center"/>
      <protection/>
    </xf>
    <xf numFmtId="0" fontId="16" fillId="0" borderId="11" xfId="33" applyFont="1" applyFill="1" applyBorder="1" applyAlignment="1">
      <alignment horizontal="center"/>
      <protection/>
    </xf>
    <xf numFmtId="0" fontId="16" fillId="34" borderId="11" xfId="33" applyFont="1" applyFill="1" applyBorder="1" applyAlignment="1">
      <alignment horizontal="center"/>
      <protection/>
    </xf>
    <xf numFmtId="0" fontId="16" fillId="0" borderId="11" xfId="33" applyFont="1" applyBorder="1" applyAlignment="1">
      <alignment wrapText="1"/>
      <protection/>
    </xf>
    <xf numFmtId="0" fontId="17" fillId="36" borderId="11" xfId="33" applyFont="1" applyFill="1" applyBorder="1" applyAlignment="1">
      <alignment vertical="center" wrapText="1"/>
      <protection/>
    </xf>
    <xf numFmtId="0" fontId="17" fillId="0" borderId="11" xfId="33" applyFont="1" applyFill="1" applyBorder="1" applyAlignment="1">
      <alignment horizontal="center" vertical="center"/>
      <protection/>
    </xf>
    <xf numFmtId="0" fontId="17" fillId="0" borderId="11" xfId="33" applyFont="1" applyFill="1" applyBorder="1" applyAlignment="1">
      <alignment horizontal="center"/>
      <protection/>
    </xf>
    <xf numFmtId="0" fontId="16" fillId="0" borderId="11" xfId="33" applyFont="1" applyBorder="1" applyAlignment="1">
      <alignment vertical="center" wrapText="1"/>
      <protection/>
    </xf>
    <xf numFmtId="0" fontId="16" fillId="0" borderId="11" xfId="33" applyFont="1" applyFill="1" applyBorder="1" applyAlignment="1">
      <alignment wrapText="1"/>
      <protection/>
    </xf>
    <xf numFmtId="0" fontId="16" fillId="0" borderId="11" xfId="33" applyFont="1" applyBorder="1" applyAlignment="1">
      <alignment wrapText="1"/>
      <protection/>
    </xf>
    <xf numFmtId="0" fontId="17" fillId="0" borderId="15" xfId="33" applyFont="1" applyBorder="1">
      <alignment/>
      <protection/>
    </xf>
    <xf numFmtId="0" fontId="18" fillId="0" borderId="15" xfId="33" applyFont="1" applyBorder="1" applyAlignment="1">
      <alignment wrapText="1"/>
      <protection/>
    </xf>
    <xf numFmtId="0" fontId="21" fillId="0" borderId="15" xfId="33" applyFont="1" applyFill="1" applyBorder="1" applyAlignment="1">
      <alignment horizontal="center"/>
      <protection/>
    </xf>
    <xf numFmtId="0" fontId="17" fillId="0" borderId="15" xfId="33" applyFont="1" applyBorder="1" applyAlignment="1">
      <alignment vertical="center"/>
      <protection/>
    </xf>
    <xf numFmtId="0" fontId="17" fillId="0" borderId="15" xfId="33" applyFont="1" applyFill="1" applyBorder="1" applyAlignment="1">
      <alignment/>
      <protection/>
    </xf>
    <xf numFmtId="0" fontId="18" fillId="0" borderId="15" xfId="33" applyFont="1" applyFill="1" applyBorder="1" applyAlignment="1">
      <alignment wrapText="1"/>
      <protection/>
    </xf>
    <xf numFmtId="1" fontId="0" fillId="0" borderId="12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right" wrapText="1"/>
    </xf>
    <xf numFmtId="0" fontId="10" fillId="35" borderId="0" xfId="0" applyFont="1" applyFill="1" applyAlignment="1">
      <alignment horizontal="center" vertical="center"/>
    </xf>
    <xf numFmtId="49" fontId="12" fillId="36" borderId="16" xfId="0" applyNumberFormat="1" applyFont="1" applyFill="1" applyBorder="1" applyAlignment="1">
      <alignment horizontal="center" vertical="center" wrapText="1"/>
    </xf>
    <xf numFmtId="49" fontId="12" fillId="36" borderId="15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49" fontId="11" fillId="36" borderId="16" xfId="0" applyNumberFormat="1" applyFont="1" applyFill="1" applyBorder="1" applyAlignment="1">
      <alignment horizontal="center" vertical="center" wrapText="1"/>
    </xf>
    <xf numFmtId="49" fontId="11" fillId="36" borderId="15" xfId="0" applyNumberFormat="1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0" borderId="11" xfId="33" applyFont="1" applyFill="1" applyBorder="1" applyAlignment="1">
      <alignment horizontal="center" vertical="center"/>
      <protection/>
    </xf>
    <xf numFmtId="0" fontId="11" fillId="36" borderId="20" xfId="33" applyFont="1" applyFill="1" applyBorder="1" applyAlignment="1">
      <alignment horizontal="center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ΕΤΟΣ 2019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28;&#945;&#955;&#953;&#940;%20&#931;&#964;&#945;&#964;&#953;&#963;&#964;&#953;&#954;&#940;\&#931;&#932;&#913;&#932;&#921;&#931;&#932;&#921;&#922;&#913;%202016\&#917;&#937;&#931;%20&#922;&#913;&#921;%20&#916;&#917;&#922;&#917;&#924;&#914;&#929;&#921;&#927;%202016\&#922;&#945;&#964;&#945;&#963;&#967;&#941;&#963;&#949;&#953;&#962;%20&#917;&#937;&#931;%20&#922;&#913;&#921;%20&#916;&#917;&#922;&#917;&#924;&#914;&#929;&#921;&#927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ΚΥ"/>
      <sheetName val="Τρίπολη"/>
      <sheetName val="Μυτιλήνη"/>
      <sheetName val="Κομοτηνή"/>
      <sheetName val="Ιωάννινα"/>
      <sheetName val="Λάρισα"/>
      <sheetName val="Ηράκλειο"/>
      <sheetName val="Πάτρα"/>
      <sheetName val="Θεσσαλονίκη"/>
      <sheetName val="Αθήνα"/>
      <sheetName val="Κατασχέσεις"/>
      <sheetName val="blanc"/>
    </sheetNames>
    <sheetDataSet>
      <sheetData sheetId="0">
        <row r="28">
          <cell r="E28">
            <v>0</v>
          </cell>
        </row>
        <row r="30">
          <cell r="D30">
            <v>0</v>
          </cell>
          <cell r="E30">
            <v>0</v>
          </cell>
        </row>
        <row r="31"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G32">
            <v>0</v>
          </cell>
        </row>
        <row r="33">
          <cell r="E33">
            <v>0</v>
          </cell>
          <cell r="G33">
            <v>0</v>
          </cell>
        </row>
        <row r="34">
          <cell r="D34">
            <v>0</v>
          </cell>
          <cell r="E34">
            <v>0</v>
          </cell>
          <cell r="G34">
            <v>0</v>
          </cell>
        </row>
        <row r="35">
          <cell r="E35">
            <v>0</v>
          </cell>
        </row>
      </sheetData>
      <sheetData sheetId="1">
        <row r="28">
          <cell r="E28">
            <v>0</v>
          </cell>
        </row>
        <row r="30">
          <cell r="D30">
            <v>0</v>
          </cell>
          <cell r="E30">
            <v>0</v>
          </cell>
        </row>
        <row r="31"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G32">
            <v>0</v>
          </cell>
        </row>
        <row r="33">
          <cell r="E33">
            <v>0</v>
          </cell>
          <cell r="G33">
            <v>0</v>
          </cell>
        </row>
        <row r="34">
          <cell r="D34">
            <v>0</v>
          </cell>
          <cell r="E34">
            <v>0</v>
          </cell>
          <cell r="G34">
            <v>0</v>
          </cell>
        </row>
        <row r="35">
          <cell r="E35">
            <v>0</v>
          </cell>
        </row>
      </sheetData>
      <sheetData sheetId="2">
        <row r="28">
          <cell r="E28">
            <v>0</v>
          </cell>
        </row>
        <row r="30">
          <cell r="D30">
            <v>0</v>
          </cell>
          <cell r="E30">
            <v>0</v>
          </cell>
        </row>
        <row r="31"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G32">
            <v>0</v>
          </cell>
        </row>
        <row r="33">
          <cell r="E33">
            <v>0</v>
          </cell>
          <cell r="G33">
            <v>0</v>
          </cell>
        </row>
        <row r="34">
          <cell r="D34">
            <v>0</v>
          </cell>
          <cell r="E34">
            <v>0</v>
          </cell>
          <cell r="G34">
            <v>0</v>
          </cell>
        </row>
        <row r="35">
          <cell r="E35">
            <v>0</v>
          </cell>
        </row>
      </sheetData>
      <sheetData sheetId="3">
        <row r="28">
          <cell r="E28">
            <v>0</v>
          </cell>
        </row>
        <row r="30">
          <cell r="D30">
            <v>0</v>
          </cell>
          <cell r="E30">
            <v>0</v>
          </cell>
        </row>
        <row r="31"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G32">
            <v>0</v>
          </cell>
        </row>
        <row r="33">
          <cell r="E33">
            <v>0</v>
          </cell>
          <cell r="G33">
            <v>0</v>
          </cell>
        </row>
        <row r="34">
          <cell r="D34">
            <v>0</v>
          </cell>
          <cell r="E34">
            <v>0</v>
          </cell>
          <cell r="G34">
            <v>0</v>
          </cell>
        </row>
        <row r="35">
          <cell r="E35">
            <v>0</v>
          </cell>
        </row>
      </sheetData>
      <sheetData sheetId="4">
        <row r="28">
          <cell r="E28">
            <v>0</v>
          </cell>
        </row>
        <row r="30">
          <cell r="D30">
            <v>0</v>
          </cell>
          <cell r="E30">
            <v>0</v>
          </cell>
        </row>
        <row r="31"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G32">
            <v>0</v>
          </cell>
        </row>
        <row r="33">
          <cell r="E33">
            <v>0</v>
          </cell>
          <cell r="G33">
            <v>0</v>
          </cell>
        </row>
        <row r="34">
          <cell r="D34">
            <v>0</v>
          </cell>
          <cell r="E34">
            <v>0</v>
          </cell>
          <cell r="G34">
            <v>0</v>
          </cell>
        </row>
        <row r="35">
          <cell r="E35">
            <v>0</v>
          </cell>
        </row>
      </sheetData>
      <sheetData sheetId="5">
        <row r="28">
          <cell r="E28">
            <v>0</v>
          </cell>
        </row>
        <row r="30">
          <cell r="D30">
            <v>0</v>
          </cell>
          <cell r="E30">
            <v>0</v>
          </cell>
        </row>
        <row r="31"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G32">
            <v>0</v>
          </cell>
        </row>
        <row r="33">
          <cell r="E33">
            <v>0</v>
          </cell>
          <cell r="G33">
            <v>0</v>
          </cell>
        </row>
        <row r="34">
          <cell r="D34">
            <v>0</v>
          </cell>
          <cell r="E34">
            <v>0</v>
          </cell>
          <cell r="G34">
            <v>0</v>
          </cell>
        </row>
        <row r="35">
          <cell r="E35">
            <v>0</v>
          </cell>
        </row>
      </sheetData>
      <sheetData sheetId="6">
        <row r="28">
          <cell r="E28">
            <v>0</v>
          </cell>
        </row>
        <row r="30">
          <cell r="D30">
            <v>0</v>
          </cell>
          <cell r="E30">
            <v>0</v>
          </cell>
        </row>
        <row r="31"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G32">
            <v>0</v>
          </cell>
        </row>
        <row r="33">
          <cell r="E33">
            <v>0</v>
          </cell>
          <cell r="G33">
            <v>0</v>
          </cell>
        </row>
        <row r="34">
          <cell r="D34">
            <v>0</v>
          </cell>
          <cell r="E34">
            <v>0</v>
          </cell>
          <cell r="G34">
            <v>0</v>
          </cell>
        </row>
        <row r="35">
          <cell r="E35">
            <v>0</v>
          </cell>
        </row>
      </sheetData>
      <sheetData sheetId="7">
        <row r="28">
          <cell r="E28">
            <v>0</v>
          </cell>
        </row>
        <row r="30">
          <cell r="D30">
            <v>0</v>
          </cell>
          <cell r="E30">
            <v>0</v>
          </cell>
        </row>
        <row r="31"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G32">
            <v>0</v>
          </cell>
        </row>
        <row r="33">
          <cell r="E33">
            <v>0</v>
          </cell>
          <cell r="G33">
            <v>0</v>
          </cell>
        </row>
        <row r="34">
          <cell r="D34">
            <v>0</v>
          </cell>
          <cell r="E34">
            <v>0</v>
          </cell>
          <cell r="G34">
            <v>0</v>
          </cell>
        </row>
        <row r="35">
          <cell r="E35">
            <v>0</v>
          </cell>
        </row>
      </sheetData>
      <sheetData sheetId="8">
        <row r="28">
          <cell r="E28">
            <v>0</v>
          </cell>
        </row>
        <row r="30">
          <cell r="D30">
            <v>0</v>
          </cell>
          <cell r="E30">
            <v>0</v>
          </cell>
        </row>
        <row r="31"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G32">
            <v>0</v>
          </cell>
        </row>
        <row r="33">
          <cell r="E33">
            <v>0</v>
          </cell>
          <cell r="G33">
            <v>0</v>
          </cell>
        </row>
        <row r="34">
          <cell r="D34">
            <v>0</v>
          </cell>
          <cell r="E34">
            <v>0</v>
          </cell>
          <cell r="G34">
            <v>0</v>
          </cell>
        </row>
        <row r="35">
          <cell r="E35">
            <v>0</v>
          </cell>
        </row>
      </sheetData>
      <sheetData sheetId="9">
        <row r="28">
          <cell r="E28">
            <v>0</v>
          </cell>
        </row>
        <row r="30">
          <cell r="D30">
            <v>0</v>
          </cell>
          <cell r="E30">
            <v>0</v>
          </cell>
        </row>
        <row r="31"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G32">
            <v>0</v>
          </cell>
        </row>
        <row r="33">
          <cell r="E33">
            <v>0</v>
          </cell>
          <cell r="G33">
            <v>0</v>
          </cell>
        </row>
        <row r="34">
          <cell r="D34">
            <v>0</v>
          </cell>
          <cell r="E34">
            <v>0</v>
          </cell>
          <cell r="G34">
            <v>0</v>
          </cell>
        </row>
        <row r="35">
          <cell r="E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="75" zoomScaleNormal="75" zoomScalePageLayoutView="0" workbookViewId="0" topLeftCell="A1">
      <selection activeCell="A21" sqref="A21:G21"/>
    </sheetView>
  </sheetViews>
  <sheetFormatPr defaultColWidth="9.00390625" defaultRowHeight="12.75"/>
  <cols>
    <col min="1" max="1" width="17.125" style="0" customWidth="1"/>
    <col min="2" max="2" width="22.125" style="0" customWidth="1"/>
    <col min="3" max="3" width="18.875" style="0" customWidth="1"/>
    <col min="4" max="4" width="16.875" style="0" customWidth="1"/>
    <col min="5" max="6" width="17.375" style="0" customWidth="1"/>
    <col min="7" max="7" width="18.375" style="0" customWidth="1"/>
    <col min="8" max="8" width="10.375" style="0" customWidth="1"/>
  </cols>
  <sheetData>
    <row r="1" spans="1:8" ht="45" customHeight="1">
      <c r="A1" s="114" t="s">
        <v>31</v>
      </c>
      <c r="B1" s="114"/>
      <c r="C1" s="114"/>
      <c r="D1" s="114"/>
      <c r="E1" s="114"/>
      <c r="F1" s="114"/>
      <c r="G1" s="114"/>
      <c r="H1" s="114"/>
    </row>
    <row r="2" spans="1:8" ht="15" customHeight="1">
      <c r="A2" s="28"/>
      <c r="B2" s="28"/>
      <c r="C2" s="28"/>
      <c r="D2" s="28"/>
      <c r="E2" s="28"/>
      <c r="F2" s="28"/>
      <c r="G2" s="28"/>
      <c r="H2" s="28"/>
    </row>
    <row r="3" spans="1:8" ht="24" customHeight="1">
      <c r="A3" s="120" t="s">
        <v>13</v>
      </c>
      <c r="B3" s="121"/>
      <c r="C3" s="121"/>
      <c r="D3" s="121"/>
      <c r="E3" s="121"/>
      <c r="F3" s="121"/>
      <c r="G3" s="121"/>
      <c r="H3" s="121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41.25" customHeight="1">
      <c r="A5" s="3"/>
      <c r="B5" s="4"/>
      <c r="C5" s="4" t="s">
        <v>21</v>
      </c>
      <c r="D5" s="4" t="s">
        <v>20</v>
      </c>
      <c r="E5" s="4" t="s">
        <v>5</v>
      </c>
      <c r="F5" s="6" t="s">
        <v>0</v>
      </c>
      <c r="G5" s="5" t="s">
        <v>4</v>
      </c>
      <c r="H5" s="16" t="s">
        <v>1</v>
      </c>
    </row>
    <row r="6" spans="1:8" ht="18" customHeight="1">
      <c r="A6" s="122" t="s">
        <v>14</v>
      </c>
      <c r="B6" s="7" t="s">
        <v>2</v>
      </c>
      <c r="C6" s="14">
        <v>1066</v>
      </c>
      <c r="D6" s="14">
        <v>334</v>
      </c>
      <c r="E6" s="14">
        <v>3054</v>
      </c>
      <c r="F6" s="14">
        <v>2500</v>
      </c>
      <c r="G6" s="14">
        <v>1646</v>
      </c>
      <c r="H6" s="17">
        <f>SUM(C6:G6)</f>
        <v>8600</v>
      </c>
    </row>
    <row r="7" spans="1:8" ht="18" customHeight="1">
      <c r="A7" s="123"/>
      <c r="B7" s="8" t="s">
        <v>3</v>
      </c>
      <c r="C7" s="15">
        <v>144</v>
      </c>
      <c r="D7" s="15">
        <v>17</v>
      </c>
      <c r="E7" s="15">
        <v>66</v>
      </c>
      <c r="F7" s="15">
        <v>156</v>
      </c>
      <c r="G7" s="14">
        <v>65</v>
      </c>
      <c r="H7" s="17">
        <f>SUM(C7:G7)</f>
        <v>448</v>
      </c>
    </row>
    <row r="8" spans="1:8" ht="18" customHeight="1">
      <c r="A8" s="123"/>
      <c r="B8" s="11" t="s">
        <v>22</v>
      </c>
      <c r="C8" s="15">
        <v>192</v>
      </c>
      <c r="D8" s="15">
        <v>67</v>
      </c>
      <c r="E8" s="15">
        <v>734</v>
      </c>
      <c r="F8" s="15">
        <v>267</v>
      </c>
      <c r="G8" s="15">
        <v>159</v>
      </c>
      <c r="H8" s="17">
        <f>SUM(C8:G8)</f>
        <v>1419</v>
      </c>
    </row>
    <row r="9" spans="1:8" ht="21.75" customHeight="1">
      <c r="A9" s="124"/>
      <c r="B9" s="34" t="s">
        <v>1</v>
      </c>
      <c r="C9" s="30">
        <f>SUM(C6:C8)</f>
        <v>1402</v>
      </c>
      <c r="D9" s="30">
        <f>SUM(D6:D8)</f>
        <v>418</v>
      </c>
      <c r="E9" s="30">
        <f>SUM(E6:E8)</f>
        <v>3854</v>
      </c>
      <c r="F9" s="30">
        <f>SUM(F6:F8)</f>
        <v>2923</v>
      </c>
      <c r="G9" s="30">
        <f>SUM(G6:G8)</f>
        <v>1870</v>
      </c>
      <c r="H9" s="19">
        <f>SUM(C9:G9)</f>
        <v>10467</v>
      </c>
    </row>
    <row r="10" spans="1:8" ht="42.75" customHeight="1">
      <c r="A10" s="27" t="s">
        <v>25</v>
      </c>
      <c r="B10" s="9"/>
      <c r="C10" s="29">
        <v>102</v>
      </c>
      <c r="D10" s="15">
        <v>41</v>
      </c>
      <c r="E10" s="15">
        <v>169</v>
      </c>
      <c r="F10" s="15">
        <v>207</v>
      </c>
      <c r="G10" s="15">
        <v>171</v>
      </c>
      <c r="H10" s="33">
        <f>SUM(C10:G10)</f>
        <v>690</v>
      </c>
    </row>
    <row r="11" spans="1:8" ht="21.75" customHeight="1">
      <c r="A11" s="21"/>
      <c r="B11" s="22"/>
      <c r="C11" s="23"/>
      <c r="D11" s="23"/>
      <c r="E11" s="23"/>
      <c r="F11" s="23"/>
      <c r="G11" s="23"/>
      <c r="H11" s="24"/>
    </row>
    <row r="12" spans="1:8" ht="28.5" customHeight="1">
      <c r="A12" s="25"/>
      <c r="B12" s="26"/>
      <c r="C12" s="26"/>
      <c r="D12" s="26"/>
      <c r="E12" s="26"/>
      <c r="F12" s="26"/>
      <c r="G12" s="26"/>
      <c r="H12" s="26"/>
    </row>
    <row r="13" spans="1:8" ht="24" customHeight="1">
      <c r="A13" s="115" t="s">
        <v>11</v>
      </c>
      <c r="B13" s="116"/>
      <c r="C13" s="116"/>
      <c r="D13" s="116"/>
      <c r="E13" s="116"/>
      <c r="F13" s="116"/>
      <c r="G13" s="116"/>
      <c r="H13" s="116"/>
    </row>
    <row r="14" spans="1:8" ht="45.75" customHeight="1">
      <c r="A14" s="31"/>
      <c r="B14" s="32"/>
      <c r="C14" s="4" t="s">
        <v>21</v>
      </c>
      <c r="D14" s="4" t="s">
        <v>20</v>
      </c>
      <c r="E14" s="4" t="s">
        <v>5</v>
      </c>
      <c r="F14" s="6" t="s">
        <v>0</v>
      </c>
      <c r="G14" s="4" t="s">
        <v>4</v>
      </c>
      <c r="H14" s="35" t="s">
        <v>1</v>
      </c>
    </row>
    <row r="15" spans="1:8" ht="30" customHeight="1">
      <c r="A15" s="117" t="s">
        <v>12</v>
      </c>
      <c r="B15" s="12" t="s">
        <v>6</v>
      </c>
      <c r="C15" s="18">
        <v>65</v>
      </c>
      <c r="D15" s="18">
        <v>15</v>
      </c>
      <c r="E15" s="18">
        <v>108</v>
      </c>
      <c r="F15" s="18">
        <v>212</v>
      </c>
      <c r="G15" s="18">
        <v>161</v>
      </c>
      <c r="H15" s="20">
        <f aca="true" t="shared" si="0" ref="H15:H20">SUM(C15:G15)</f>
        <v>561</v>
      </c>
    </row>
    <row r="16" spans="1:8" ht="27.75" customHeight="1">
      <c r="A16" s="118"/>
      <c r="B16" s="12" t="s">
        <v>7</v>
      </c>
      <c r="C16" s="18">
        <v>27</v>
      </c>
      <c r="D16" s="18">
        <v>5</v>
      </c>
      <c r="E16" s="18">
        <v>15</v>
      </c>
      <c r="F16" s="18">
        <v>50</v>
      </c>
      <c r="G16" s="18">
        <v>17</v>
      </c>
      <c r="H16" s="20">
        <f t="shared" si="0"/>
        <v>114</v>
      </c>
    </row>
    <row r="17" spans="1:8" ht="24" customHeight="1">
      <c r="A17" s="118"/>
      <c r="B17" s="10" t="s">
        <v>8</v>
      </c>
      <c r="C17" s="18">
        <v>29</v>
      </c>
      <c r="D17" s="18">
        <v>19</v>
      </c>
      <c r="E17" s="18">
        <v>48</v>
      </c>
      <c r="F17" s="18">
        <v>29</v>
      </c>
      <c r="G17" s="18">
        <v>24</v>
      </c>
      <c r="H17" s="20">
        <f t="shared" si="0"/>
        <v>149</v>
      </c>
    </row>
    <row r="18" spans="1:8" ht="21" customHeight="1">
      <c r="A18" s="118"/>
      <c r="B18" s="10" t="s">
        <v>9</v>
      </c>
      <c r="C18" s="18"/>
      <c r="D18" s="18"/>
      <c r="E18" s="18"/>
      <c r="F18" s="18"/>
      <c r="G18" s="18"/>
      <c r="H18" s="20">
        <f t="shared" si="0"/>
        <v>0</v>
      </c>
    </row>
    <row r="19" spans="1:8" ht="26.25" customHeight="1">
      <c r="A19" s="118"/>
      <c r="B19" s="10" t="s">
        <v>10</v>
      </c>
      <c r="C19" s="18">
        <v>16</v>
      </c>
      <c r="D19" s="18">
        <v>2</v>
      </c>
      <c r="E19" s="18">
        <v>32</v>
      </c>
      <c r="F19" s="18">
        <v>3</v>
      </c>
      <c r="G19" s="18">
        <v>24</v>
      </c>
      <c r="H19" s="20">
        <f t="shared" si="0"/>
        <v>77</v>
      </c>
    </row>
    <row r="20" spans="1:8" ht="21" customHeight="1">
      <c r="A20" s="119"/>
      <c r="B20" s="13" t="s">
        <v>26</v>
      </c>
      <c r="C20" s="18">
        <v>59</v>
      </c>
      <c r="D20" s="18">
        <v>14</v>
      </c>
      <c r="E20" s="18">
        <v>127</v>
      </c>
      <c r="F20" s="18">
        <v>283</v>
      </c>
      <c r="G20" s="18">
        <v>179</v>
      </c>
      <c r="H20" s="20">
        <f t="shared" si="0"/>
        <v>662</v>
      </c>
    </row>
    <row r="21" spans="1:8" ht="45" customHeight="1">
      <c r="A21" s="43"/>
      <c r="B21" s="44"/>
      <c r="C21" s="45"/>
      <c r="D21" s="45"/>
      <c r="E21" s="45"/>
      <c r="F21" s="45"/>
      <c r="G21" s="45"/>
      <c r="H21" s="19">
        <f>SUM(H15:H20)</f>
        <v>1563</v>
      </c>
    </row>
    <row r="22" ht="21.75" customHeight="1"/>
  </sheetData>
  <sheetProtection/>
  <mergeCells count="5">
    <mergeCell ref="A1:H1"/>
    <mergeCell ref="A13:H13"/>
    <mergeCell ref="A15:A20"/>
    <mergeCell ref="A3:H3"/>
    <mergeCell ref="A6:A9"/>
  </mergeCells>
  <printOptions/>
  <pageMargins left="0.5511811023622047" right="0.5511811023622047" top="0.2755905511811024" bottom="0.7480314960629921" header="0.11811023622047245" footer="0.3937007874015748"/>
  <pageSetup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7"/>
  <sheetViews>
    <sheetView zoomScale="75" zoomScaleNormal="75" zoomScalePageLayoutView="0" workbookViewId="0" topLeftCell="A1">
      <selection activeCell="G10" sqref="G10"/>
    </sheetView>
  </sheetViews>
  <sheetFormatPr defaultColWidth="9.00390625" defaultRowHeight="12.75"/>
  <cols>
    <col min="1" max="1" width="17.125" style="0" customWidth="1"/>
    <col min="2" max="2" width="23.125" style="71" customWidth="1"/>
    <col min="3" max="3" width="18.875" style="0" customWidth="1"/>
    <col min="4" max="4" width="19.25390625" style="0" customWidth="1"/>
    <col min="5" max="6" width="17.375" style="0" customWidth="1"/>
    <col min="7" max="7" width="17.00390625" style="0" customWidth="1"/>
    <col min="8" max="8" width="18.375" style="0" customWidth="1"/>
    <col min="9" max="9" width="10.375" style="0" customWidth="1"/>
  </cols>
  <sheetData>
    <row r="1" spans="1:9" ht="45" customHeight="1">
      <c r="A1" s="114" t="s">
        <v>245</v>
      </c>
      <c r="B1" s="114"/>
      <c r="C1" s="114"/>
      <c r="D1" s="114"/>
      <c r="E1" s="114"/>
      <c r="F1" s="114"/>
      <c r="G1" s="114"/>
      <c r="H1" s="114"/>
      <c r="I1" s="114"/>
    </row>
    <row r="2" spans="1:9" ht="15" customHeight="1">
      <c r="A2" s="28"/>
      <c r="B2" s="62"/>
      <c r="C2" s="28"/>
      <c r="D2" s="28"/>
      <c r="E2" s="28"/>
      <c r="F2" s="28"/>
      <c r="G2" s="28"/>
      <c r="H2" s="28"/>
      <c r="I2" s="28"/>
    </row>
    <row r="3" spans="1:9" ht="24" customHeight="1">
      <c r="A3" s="120" t="s">
        <v>107</v>
      </c>
      <c r="B3" s="121"/>
      <c r="C3" s="121"/>
      <c r="D3" s="121"/>
      <c r="E3" s="121"/>
      <c r="F3" s="121"/>
      <c r="G3" s="121"/>
      <c r="H3" s="121"/>
      <c r="I3" s="121"/>
    </row>
    <row r="4" spans="1:9" ht="12.75">
      <c r="A4" s="1"/>
      <c r="B4" s="63"/>
      <c r="C4" s="2"/>
      <c r="D4" s="2"/>
      <c r="E4" s="2"/>
      <c r="F4" s="2"/>
      <c r="G4" s="2"/>
      <c r="H4" s="2"/>
      <c r="I4" s="2"/>
    </row>
    <row r="5" spans="1:9" ht="41.25" customHeight="1">
      <c r="A5" s="3"/>
      <c r="B5" s="4"/>
      <c r="C5" s="4" t="s">
        <v>21</v>
      </c>
      <c r="D5" s="4" t="s">
        <v>20</v>
      </c>
      <c r="E5" s="4" t="s">
        <v>5</v>
      </c>
      <c r="F5" s="6" t="s">
        <v>0</v>
      </c>
      <c r="G5" s="5" t="s">
        <v>4</v>
      </c>
      <c r="H5" s="5" t="s">
        <v>33</v>
      </c>
      <c r="I5" s="16" t="s">
        <v>1</v>
      </c>
    </row>
    <row r="6" spans="1:9" ht="18" customHeight="1">
      <c r="A6" s="139" t="s">
        <v>14</v>
      </c>
      <c r="B6" s="64" t="s">
        <v>2</v>
      </c>
      <c r="C6" s="14">
        <v>850</v>
      </c>
      <c r="D6" s="48">
        <v>317</v>
      </c>
      <c r="E6" s="14">
        <v>2131</v>
      </c>
      <c r="F6" s="14">
        <v>1127</v>
      </c>
      <c r="G6" s="14">
        <v>1201</v>
      </c>
      <c r="H6" s="14">
        <v>9</v>
      </c>
      <c r="I6" s="17">
        <f>SUM(C6:H6)</f>
        <v>5635</v>
      </c>
    </row>
    <row r="7" spans="1:9" ht="18" customHeight="1">
      <c r="A7" s="140"/>
      <c r="B7" s="65" t="s">
        <v>3</v>
      </c>
      <c r="C7" s="15">
        <v>367</v>
      </c>
      <c r="D7" s="38">
        <v>59</v>
      </c>
      <c r="E7" s="15">
        <v>198</v>
      </c>
      <c r="F7" s="15">
        <v>282</v>
      </c>
      <c r="G7" s="15">
        <v>286</v>
      </c>
      <c r="H7" s="14">
        <v>1</v>
      </c>
      <c r="I7" s="17">
        <f>SUM(C7:H7)</f>
        <v>1193</v>
      </c>
    </row>
    <row r="8" spans="1:9" ht="18" customHeight="1">
      <c r="A8" s="140"/>
      <c r="B8" s="66" t="s">
        <v>22</v>
      </c>
      <c r="C8" s="15">
        <v>184</v>
      </c>
      <c r="D8" s="38">
        <v>66</v>
      </c>
      <c r="E8" s="15">
        <v>273</v>
      </c>
      <c r="F8" s="15">
        <v>65</v>
      </c>
      <c r="G8" s="15">
        <v>26</v>
      </c>
      <c r="H8" s="15">
        <v>10</v>
      </c>
      <c r="I8" s="17">
        <f>SUM(C8:H8)</f>
        <v>624</v>
      </c>
    </row>
    <row r="9" spans="1:9" ht="21.75" customHeight="1">
      <c r="A9" s="141"/>
      <c r="B9" s="67" t="s">
        <v>1</v>
      </c>
      <c r="C9" s="30">
        <f aca="true" t="shared" si="0" ref="C9:H9">SUM(C6:C8)</f>
        <v>1401</v>
      </c>
      <c r="D9" s="30">
        <f t="shared" si="0"/>
        <v>442</v>
      </c>
      <c r="E9" s="30">
        <f t="shared" si="0"/>
        <v>2602</v>
      </c>
      <c r="F9" s="30">
        <f t="shared" si="0"/>
        <v>1474</v>
      </c>
      <c r="G9" s="30">
        <f t="shared" si="0"/>
        <v>1513</v>
      </c>
      <c r="H9" s="30">
        <f t="shared" si="0"/>
        <v>20</v>
      </c>
      <c r="I9" s="19">
        <f>SUM(C9:H9)</f>
        <v>7452</v>
      </c>
    </row>
    <row r="10" spans="1:9" ht="42.75" customHeight="1">
      <c r="A10" s="46" t="s">
        <v>25</v>
      </c>
      <c r="B10" s="68"/>
      <c r="C10" s="112">
        <v>97</v>
      </c>
      <c r="D10" s="15">
        <v>22</v>
      </c>
      <c r="E10" s="15">
        <v>66</v>
      </c>
      <c r="F10" s="15">
        <v>66</v>
      </c>
      <c r="G10" s="15">
        <v>82</v>
      </c>
      <c r="H10" s="15">
        <v>4</v>
      </c>
      <c r="I10" s="33">
        <f>SUM(C10:H10)</f>
        <v>337</v>
      </c>
    </row>
    <row r="11" spans="1:9" ht="21.75" customHeight="1">
      <c r="A11" s="21"/>
      <c r="B11" s="69"/>
      <c r="C11" s="23"/>
      <c r="D11" s="23"/>
      <c r="E11" s="23"/>
      <c r="F11" s="23"/>
      <c r="G11" s="23"/>
      <c r="H11" s="23"/>
      <c r="I11" s="24"/>
    </row>
    <row r="12" spans="1:9" ht="28.5" customHeight="1">
      <c r="A12" s="25"/>
      <c r="B12" s="26"/>
      <c r="C12" s="26"/>
      <c r="D12" s="26"/>
      <c r="E12" s="26"/>
      <c r="F12" s="26"/>
      <c r="G12" s="26"/>
      <c r="H12" s="26"/>
      <c r="I12" s="26"/>
    </row>
    <row r="13" spans="1:9" ht="24" customHeight="1">
      <c r="A13" s="127" t="s">
        <v>11</v>
      </c>
      <c r="B13" s="128"/>
      <c r="C13" s="128"/>
      <c r="D13" s="128"/>
      <c r="E13" s="128"/>
      <c r="F13" s="128"/>
      <c r="G13" s="128"/>
      <c r="H13" s="128"/>
      <c r="I13" s="128"/>
    </row>
    <row r="14" spans="1:9" ht="45.75" customHeight="1">
      <c r="A14" s="31"/>
      <c r="B14" s="32"/>
      <c r="C14" s="4" t="s">
        <v>21</v>
      </c>
      <c r="D14" s="4" t="s">
        <v>20</v>
      </c>
      <c r="E14" s="4" t="s">
        <v>5</v>
      </c>
      <c r="F14" s="6" t="s">
        <v>0</v>
      </c>
      <c r="G14" s="4" t="s">
        <v>4</v>
      </c>
      <c r="H14" s="5" t="s">
        <v>33</v>
      </c>
      <c r="I14" s="35" t="s">
        <v>1</v>
      </c>
    </row>
    <row r="15" spans="1:9" ht="30" customHeight="1">
      <c r="A15" s="136" t="s">
        <v>12</v>
      </c>
      <c r="B15" s="77" t="s">
        <v>6</v>
      </c>
      <c r="C15" s="18">
        <v>54</v>
      </c>
      <c r="D15" s="48">
        <v>12</v>
      </c>
      <c r="E15" s="18">
        <v>19</v>
      </c>
      <c r="F15" s="18">
        <v>52</v>
      </c>
      <c r="G15" s="18">
        <v>68</v>
      </c>
      <c r="H15" s="41">
        <v>2</v>
      </c>
      <c r="I15" s="20">
        <f aca="true" t="shared" si="1" ref="I15:I20">SUM(C15:H15)</f>
        <v>207</v>
      </c>
    </row>
    <row r="16" spans="1:9" ht="27.75" customHeight="1">
      <c r="A16" s="137"/>
      <c r="B16" s="77" t="s">
        <v>7</v>
      </c>
      <c r="C16" s="18">
        <v>21</v>
      </c>
      <c r="D16" s="38">
        <v>6</v>
      </c>
      <c r="E16" s="18">
        <v>5</v>
      </c>
      <c r="F16" s="18">
        <v>14</v>
      </c>
      <c r="G16" s="18">
        <v>14</v>
      </c>
      <c r="H16" s="41">
        <v>1</v>
      </c>
      <c r="I16" s="20">
        <f t="shared" si="1"/>
        <v>61</v>
      </c>
    </row>
    <row r="17" spans="1:9" ht="24" customHeight="1">
      <c r="A17" s="137"/>
      <c r="B17" s="46" t="s">
        <v>8</v>
      </c>
      <c r="C17" s="18">
        <v>14</v>
      </c>
      <c r="D17" s="48">
        <v>4</v>
      </c>
      <c r="E17" s="18">
        <v>12</v>
      </c>
      <c r="F17" s="18">
        <v>6</v>
      </c>
      <c r="G17" s="18">
        <v>7</v>
      </c>
      <c r="H17" s="41"/>
      <c r="I17" s="20">
        <f t="shared" si="1"/>
        <v>43</v>
      </c>
    </row>
    <row r="18" spans="1:9" ht="21" customHeight="1">
      <c r="A18" s="137"/>
      <c r="B18" s="46" t="s">
        <v>98</v>
      </c>
      <c r="C18" s="18">
        <v>2</v>
      </c>
      <c r="D18" s="38"/>
      <c r="E18" s="18">
        <v>1</v>
      </c>
      <c r="F18" s="18">
        <v>3</v>
      </c>
      <c r="G18" s="18"/>
      <c r="H18" s="41">
        <v>3</v>
      </c>
      <c r="I18" s="20">
        <f t="shared" si="1"/>
        <v>9</v>
      </c>
    </row>
    <row r="19" spans="1:9" ht="30" customHeight="1">
      <c r="A19" s="137"/>
      <c r="B19" s="46" t="s">
        <v>244</v>
      </c>
      <c r="C19" s="18">
        <v>22</v>
      </c>
      <c r="D19" s="38">
        <v>4</v>
      </c>
      <c r="E19" s="18">
        <v>21</v>
      </c>
      <c r="F19" s="18">
        <v>16</v>
      </c>
      <c r="G19" s="18">
        <v>27</v>
      </c>
      <c r="H19" s="41"/>
      <c r="I19" s="20">
        <f t="shared" si="1"/>
        <v>90</v>
      </c>
    </row>
    <row r="20" spans="1:9" ht="21" customHeight="1">
      <c r="A20" s="138"/>
      <c r="B20" s="78" t="s">
        <v>26</v>
      </c>
      <c r="C20" s="18">
        <v>35</v>
      </c>
      <c r="D20" s="47">
        <v>8</v>
      </c>
      <c r="E20" s="18">
        <v>27</v>
      </c>
      <c r="F20" s="18">
        <v>18</v>
      </c>
      <c r="G20" s="18">
        <v>25</v>
      </c>
      <c r="H20" s="41">
        <v>2</v>
      </c>
      <c r="I20" s="20">
        <f t="shared" si="1"/>
        <v>115</v>
      </c>
    </row>
    <row r="21" spans="1:9" ht="45" customHeight="1">
      <c r="A21" s="43"/>
      <c r="B21" s="70"/>
      <c r="C21" s="45"/>
      <c r="D21" s="45"/>
      <c r="E21" s="45"/>
      <c r="F21" s="45"/>
      <c r="G21" s="45"/>
      <c r="H21" s="45"/>
      <c r="I21" s="33">
        <f>SUM(I15:I20)</f>
        <v>525</v>
      </c>
    </row>
    <row r="22" ht="21.75" customHeight="1"/>
    <row r="23" ht="21.75" customHeight="1"/>
    <row r="24" spans="1:9" ht="21.75" customHeight="1">
      <c r="A24" s="127" t="s">
        <v>94</v>
      </c>
      <c r="B24" s="128"/>
      <c r="C24" s="128"/>
      <c r="D24" s="128"/>
      <c r="E24" s="128"/>
      <c r="F24" s="128"/>
      <c r="G24" s="128"/>
      <c r="H24" s="128"/>
      <c r="I24" s="128"/>
    </row>
    <row r="25" ht="21.75" customHeight="1"/>
    <row r="26" spans="1:7" ht="39.75" customHeight="1">
      <c r="A26" s="142" t="s">
        <v>101</v>
      </c>
      <c r="B26" s="129" t="s">
        <v>38</v>
      </c>
      <c r="C26" s="50" t="s">
        <v>39</v>
      </c>
      <c r="D26" s="50" t="s">
        <v>246</v>
      </c>
      <c r="E26" s="50" t="s">
        <v>41</v>
      </c>
      <c r="F26" s="51" t="s">
        <v>42</v>
      </c>
      <c r="G26" s="51" t="s">
        <v>43</v>
      </c>
    </row>
    <row r="27" spans="1:7" ht="21.75" customHeight="1">
      <c r="A27" s="143"/>
      <c r="B27" s="130"/>
      <c r="C27" s="53" t="s">
        <v>44</v>
      </c>
      <c r="D27" s="53" t="s">
        <v>44</v>
      </c>
      <c r="E27" s="53" t="s">
        <v>44</v>
      </c>
      <c r="F27" s="54" t="s">
        <v>45</v>
      </c>
      <c r="G27" s="54" t="s">
        <v>46</v>
      </c>
    </row>
    <row r="28" spans="1:7" ht="21.75" customHeight="1">
      <c r="A28" s="143"/>
      <c r="B28" s="130"/>
      <c r="C28" s="55">
        <v>58</v>
      </c>
      <c r="D28" s="55">
        <v>26</v>
      </c>
      <c r="E28" s="55">
        <v>4</v>
      </c>
      <c r="F28" s="56">
        <f>SUM(C28:E28)</f>
        <v>88</v>
      </c>
      <c r="G28" s="76">
        <v>25</v>
      </c>
    </row>
    <row r="29" spans="1:7" ht="21.75" customHeight="1">
      <c r="A29" s="144"/>
      <c r="B29" s="131"/>
      <c r="C29" s="58" t="s">
        <v>47</v>
      </c>
      <c r="D29" s="58" t="s">
        <v>47</v>
      </c>
      <c r="E29" s="58" t="s">
        <v>47</v>
      </c>
      <c r="F29" s="58" t="s">
        <v>47</v>
      </c>
      <c r="G29" s="54" t="s">
        <v>47</v>
      </c>
    </row>
    <row r="30" spans="1:7" ht="30" customHeight="1">
      <c r="A30" s="59" t="s">
        <v>48</v>
      </c>
      <c r="B30" s="72" t="s">
        <v>49</v>
      </c>
      <c r="C30" s="60">
        <v>83922.89</v>
      </c>
      <c r="D30" s="60">
        <v>1344.26</v>
      </c>
      <c r="E30" s="60">
        <v>51.15</v>
      </c>
      <c r="F30" s="60">
        <f aca="true" t="shared" si="2" ref="F30:F51">SUM(C30:E30)</f>
        <v>85318.29999999999</v>
      </c>
      <c r="G30" s="60">
        <v>3.6</v>
      </c>
    </row>
    <row r="31" spans="1:7" ht="27" customHeight="1">
      <c r="A31" s="59" t="s">
        <v>50</v>
      </c>
      <c r="B31" s="61" t="s">
        <v>51</v>
      </c>
      <c r="C31" s="60">
        <v>61718</v>
      </c>
      <c r="D31" s="60"/>
      <c r="E31" s="60"/>
      <c r="F31" s="36">
        <f t="shared" si="2"/>
        <v>61718</v>
      </c>
      <c r="G31" s="60"/>
    </row>
    <row r="32" spans="1:7" ht="30" customHeight="1">
      <c r="A32" s="59" t="s">
        <v>52</v>
      </c>
      <c r="B32" s="61" t="s">
        <v>53</v>
      </c>
      <c r="C32" s="60"/>
      <c r="D32" s="60"/>
      <c r="E32" s="60"/>
      <c r="F32" s="36">
        <f t="shared" si="2"/>
        <v>0</v>
      </c>
      <c r="G32" s="60"/>
    </row>
    <row r="33" spans="1:7" ht="30" customHeight="1">
      <c r="A33" s="59" t="s">
        <v>54</v>
      </c>
      <c r="B33" s="61" t="s">
        <v>55</v>
      </c>
      <c r="C33" s="60">
        <v>232.4</v>
      </c>
      <c r="D33" s="60">
        <v>79690</v>
      </c>
      <c r="E33" s="60"/>
      <c r="F33" s="36">
        <f t="shared" si="2"/>
        <v>79922.4</v>
      </c>
      <c r="G33" s="60"/>
    </row>
    <row r="34" spans="1:7" ht="30" customHeight="1">
      <c r="A34" s="59" t="s">
        <v>56</v>
      </c>
      <c r="B34" s="61" t="s">
        <v>57</v>
      </c>
      <c r="C34" s="60">
        <v>13.76</v>
      </c>
      <c r="D34" s="60">
        <v>36.8</v>
      </c>
      <c r="E34" s="60"/>
      <c r="F34" s="36">
        <f t="shared" si="2"/>
        <v>50.559999999999995</v>
      </c>
      <c r="G34" s="60"/>
    </row>
    <row r="35" spans="1:7" ht="30" customHeight="1">
      <c r="A35" s="59" t="s">
        <v>58</v>
      </c>
      <c r="B35" s="61" t="s">
        <v>59</v>
      </c>
      <c r="C35" s="60">
        <v>9461.95</v>
      </c>
      <c r="D35" s="60">
        <v>1363.01</v>
      </c>
      <c r="E35" s="60"/>
      <c r="F35" s="36">
        <f t="shared" si="2"/>
        <v>10824.960000000001</v>
      </c>
      <c r="G35" s="60">
        <v>2138.44</v>
      </c>
    </row>
    <row r="36" spans="1:7" ht="29.25" customHeight="1">
      <c r="A36" s="59" t="s">
        <v>60</v>
      </c>
      <c r="B36" s="61" t="s">
        <v>61</v>
      </c>
      <c r="C36" s="60">
        <v>6</v>
      </c>
      <c r="D36" s="60">
        <v>66.5</v>
      </c>
      <c r="E36" s="60"/>
      <c r="F36" s="36">
        <f t="shared" si="2"/>
        <v>72.5</v>
      </c>
      <c r="G36" s="60"/>
    </row>
    <row r="37" spans="1:7" ht="27" customHeight="1">
      <c r="A37" s="59" t="s">
        <v>62</v>
      </c>
      <c r="B37" s="61" t="s">
        <v>63</v>
      </c>
      <c r="C37" s="60">
        <v>776.8</v>
      </c>
      <c r="D37" s="60">
        <v>17117.08</v>
      </c>
      <c r="E37" s="60">
        <v>6.07</v>
      </c>
      <c r="F37" s="36">
        <f t="shared" si="2"/>
        <v>17899.95</v>
      </c>
      <c r="G37" s="60">
        <v>1178.06</v>
      </c>
    </row>
    <row r="38" spans="1:7" ht="27.75" customHeight="1">
      <c r="A38" s="59" t="s">
        <v>64</v>
      </c>
      <c r="B38" s="61" t="s">
        <v>65</v>
      </c>
      <c r="C38" s="60">
        <v>4200</v>
      </c>
      <c r="D38" s="60"/>
      <c r="E38" s="60"/>
      <c r="F38" s="36">
        <f t="shared" si="2"/>
        <v>4200</v>
      </c>
      <c r="G38" s="60">
        <v>4200</v>
      </c>
    </row>
    <row r="39" spans="1:7" ht="29.25" customHeight="1">
      <c r="A39" s="59" t="s">
        <v>66</v>
      </c>
      <c r="B39" s="61" t="s">
        <v>67</v>
      </c>
      <c r="C39" s="60">
        <v>375.53</v>
      </c>
      <c r="D39" s="60"/>
      <c r="E39" s="60">
        <v>11</v>
      </c>
      <c r="F39" s="36">
        <f t="shared" si="2"/>
        <v>386.53</v>
      </c>
      <c r="G39" s="60">
        <v>310.28</v>
      </c>
    </row>
    <row r="40" spans="1:7" ht="28.5" customHeight="1">
      <c r="A40" s="59" t="s">
        <v>68</v>
      </c>
      <c r="B40" s="61" t="s">
        <v>69</v>
      </c>
      <c r="C40" s="60">
        <v>1075.5</v>
      </c>
      <c r="D40" s="60">
        <v>1240</v>
      </c>
      <c r="E40" s="60"/>
      <c r="F40" s="36">
        <f t="shared" si="2"/>
        <v>2315.5</v>
      </c>
      <c r="G40" s="60">
        <v>2222</v>
      </c>
    </row>
    <row r="41" spans="1:7" ht="30.75" customHeight="1">
      <c r="A41" s="59" t="s">
        <v>70</v>
      </c>
      <c r="B41" s="61" t="s">
        <v>71</v>
      </c>
      <c r="C41" s="60"/>
      <c r="D41" s="60"/>
      <c r="E41" s="60"/>
      <c r="F41" s="36">
        <f t="shared" si="2"/>
        <v>0</v>
      </c>
      <c r="G41" s="60"/>
    </row>
    <row r="42" spans="1:7" ht="21.75" customHeight="1">
      <c r="A42" s="59" t="s">
        <v>72</v>
      </c>
      <c r="B42" s="61" t="s">
        <v>73</v>
      </c>
      <c r="C42" s="60"/>
      <c r="D42" s="60"/>
      <c r="E42" s="60"/>
      <c r="F42" s="36">
        <f t="shared" si="2"/>
        <v>0</v>
      </c>
      <c r="G42" s="60"/>
    </row>
    <row r="43" spans="1:7" ht="21" customHeight="1">
      <c r="A43" s="59" t="s">
        <v>74</v>
      </c>
      <c r="B43" s="61" t="s">
        <v>75</v>
      </c>
      <c r="C43" s="60"/>
      <c r="D43" s="60"/>
      <c r="E43" s="60"/>
      <c r="F43" s="36">
        <f t="shared" si="2"/>
        <v>0</v>
      </c>
      <c r="G43" s="60"/>
    </row>
    <row r="44" spans="1:7" ht="20.25" customHeight="1">
      <c r="A44" s="59" t="s">
        <v>76</v>
      </c>
      <c r="B44" s="61" t="s">
        <v>77</v>
      </c>
      <c r="C44" s="60"/>
      <c r="D44" s="60"/>
      <c r="E44" s="60"/>
      <c r="F44" s="36">
        <f t="shared" si="2"/>
        <v>0</v>
      </c>
      <c r="G44" s="60"/>
    </row>
    <row r="45" spans="1:7" ht="30" customHeight="1">
      <c r="A45" s="59" t="s">
        <v>78</v>
      </c>
      <c r="B45" s="61" t="s">
        <v>79</v>
      </c>
      <c r="C45" s="60">
        <v>263.76</v>
      </c>
      <c r="D45" s="60">
        <v>155.69</v>
      </c>
      <c r="E45" s="60"/>
      <c r="F45" s="36">
        <f t="shared" si="2"/>
        <v>419.45</v>
      </c>
      <c r="G45" s="60"/>
    </row>
    <row r="46" spans="1:7" ht="27" customHeight="1">
      <c r="A46" s="59" t="s">
        <v>80</v>
      </c>
      <c r="B46" s="61" t="s">
        <v>81</v>
      </c>
      <c r="C46" s="60"/>
      <c r="D46" s="60"/>
      <c r="E46" s="60"/>
      <c r="F46" s="36">
        <f t="shared" si="2"/>
        <v>0</v>
      </c>
      <c r="G46" s="60"/>
    </row>
    <row r="47" spans="1:7" ht="27" customHeight="1">
      <c r="A47" s="59" t="s">
        <v>82</v>
      </c>
      <c r="B47" s="61" t="s">
        <v>83</v>
      </c>
      <c r="C47" s="60"/>
      <c r="D47" s="60"/>
      <c r="E47" s="60"/>
      <c r="F47" s="36">
        <f t="shared" si="2"/>
        <v>0</v>
      </c>
      <c r="G47" s="60"/>
    </row>
    <row r="48" spans="1:7" ht="21.75" customHeight="1">
      <c r="A48" s="59" t="s">
        <v>84</v>
      </c>
      <c r="B48" s="61" t="s">
        <v>85</v>
      </c>
      <c r="C48" s="60">
        <v>27.35</v>
      </c>
      <c r="D48" s="60">
        <v>13.6</v>
      </c>
      <c r="E48" s="60"/>
      <c r="F48" s="36">
        <f t="shared" si="2"/>
        <v>40.95</v>
      </c>
      <c r="G48" s="60"/>
    </row>
    <row r="49" spans="1:7" ht="27" customHeight="1">
      <c r="A49" s="59" t="s">
        <v>86</v>
      </c>
      <c r="B49" s="61" t="s">
        <v>87</v>
      </c>
      <c r="C49" s="60"/>
      <c r="D49" s="60">
        <v>789.9</v>
      </c>
      <c r="E49" s="60"/>
      <c r="F49" s="36">
        <f t="shared" si="2"/>
        <v>789.9</v>
      </c>
      <c r="G49" s="60"/>
    </row>
    <row r="50" spans="1:7" ht="24" customHeight="1">
      <c r="A50" s="59" t="s">
        <v>88</v>
      </c>
      <c r="B50" s="61" t="s">
        <v>89</v>
      </c>
      <c r="C50" s="60"/>
      <c r="D50" s="60"/>
      <c r="E50" s="60"/>
      <c r="F50" s="36">
        <f t="shared" si="2"/>
        <v>0</v>
      </c>
      <c r="G50" s="60"/>
    </row>
    <row r="51" spans="1:7" ht="56.25" customHeight="1">
      <c r="A51" s="59" t="s">
        <v>90</v>
      </c>
      <c r="B51" s="61" t="s">
        <v>91</v>
      </c>
      <c r="C51" s="74"/>
      <c r="D51" s="60">
        <v>287046</v>
      </c>
      <c r="E51" s="60"/>
      <c r="F51" s="36">
        <f t="shared" si="2"/>
        <v>287046</v>
      </c>
      <c r="G51" s="72"/>
    </row>
    <row r="52" spans="1:7" ht="23.25" customHeight="1">
      <c r="A52" s="59" t="s">
        <v>92</v>
      </c>
      <c r="B52" s="61" t="s">
        <v>93</v>
      </c>
      <c r="C52" s="60">
        <v>1413.55</v>
      </c>
      <c r="D52" s="60">
        <v>1090.72</v>
      </c>
      <c r="E52" s="60"/>
      <c r="F52" s="36">
        <f>SUM(C52:E52)</f>
        <v>2504.27</v>
      </c>
      <c r="G52" s="60"/>
    </row>
    <row r="53" spans="1:7" ht="25.5" customHeight="1">
      <c r="A53" s="36"/>
      <c r="B53" s="75" t="s">
        <v>1</v>
      </c>
      <c r="C53" s="36">
        <f>SUM(C30:C52)</f>
        <v>163487.49000000002</v>
      </c>
      <c r="D53" s="36">
        <f>SUM(D30:D52)</f>
        <v>389953.55999999994</v>
      </c>
      <c r="E53" s="36">
        <f>SUM(E30:E52)</f>
        <v>68.22</v>
      </c>
      <c r="F53" s="36">
        <f>SUM(F30:F52)</f>
        <v>553509.27</v>
      </c>
      <c r="G53" s="36">
        <f>SUM(G30:G52)</f>
        <v>10052.380000000001</v>
      </c>
    </row>
    <row r="54" ht="18" customHeight="1"/>
    <row r="55" ht="18" customHeight="1" thickBot="1"/>
    <row r="56" spans="1:7" ht="18" customHeight="1" thickBot="1">
      <c r="A56" s="146" t="s">
        <v>238</v>
      </c>
      <c r="B56" s="146"/>
      <c r="C56" s="146"/>
      <c r="D56" s="146"/>
      <c r="E56" s="146"/>
      <c r="F56" s="146"/>
      <c r="G56" s="146"/>
    </row>
    <row r="57" spans="1:2" ht="18" customHeight="1">
      <c r="A57" s="79"/>
      <c r="B57" s="79"/>
    </row>
    <row r="58" spans="1:4" ht="18" customHeight="1">
      <c r="A58" s="80"/>
      <c r="B58" s="87" t="s">
        <v>108</v>
      </c>
      <c r="C58" s="145" t="s">
        <v>1</v>
      </c>
      <c r="D58" s="145"/>
    </row>
    <row r="59" spans="1:4" ht="18" customHeight="1">
      <c r="A59" s="82"/>
      <c r="B59" s="88"/>
      <c r="C59" s="97" t="s">
        <v>239</v>
      </c>
      <c r="D59" s="98" t="s">
        <v>240</v>
      </c>
    </row>
    <row r="60" spans="1:4" ht="25.5">
      <c r="A60" s="82"/>
      <c r="B60" s="100" t="s">
        <v>109</v>
      </c>
      <c r="C60" s="89"/>
      <c r="D60" s="90"/>
    </row>
    <row r="61" spans="1:4" ht="15">
      <c r="A61" s="96" t="s">
        <v>197</v>
      </c>
      <c r="B61" s="99" t="s">
        <v>110</v>
      </c>
      <c r="C61" s="89">
        <v>137</v>
      </c>
      <c r="D61" s="90">
        <v>5</v>
      </c>
    </row>
    <row r="62" spans="1:4" ht="25.5">
      <c r="A62" s="81" t="s">
        <v>198</v>
      </c>
      <c r="B62" s="99" t="s">
        <v>111</v>
      </c>
      <c r="C62" s="91">
        <v>32</v>
      </c>
      <c r="D62" s="92"/>
    </row>
    <row r="63" spans="1:4" ht="38.25">
      <c r="A63" s="81" t="s">
        <v>199</v>
      </c>
      <c r="B63" s="99" t="s">
        <v>112</v>
      </c>
      <c r="C63" s="91"/>
      <c r="D63" s="92"/>
    </row>
    <row r="64" spans="1:4" ht="18" customHeight="1">
      <c r="A64" s="96" t="s">
        <v>200</v>
      </c>
      <c r="B64" s="99" t="s">
        <v>113</v>
      </c>
      <c r="C64" s="89">
        <v>157</v>
      </c>
      <c r="D64" s="90">
        <v>2</v>
      </c>
    </row>
    <row r="65" spans="1:4" ht="25.5">
      <c r="A65" s="81" t="s">
        <v>201</v>
      </c>
      <c r="B65" s="99" t="s">
        <v>114</v>
      </c>
      <c r="C65" s="89">
        <v>4</v>
      </c>
      <c r="D65" s="90"/>
    </row>
    <row r="66" spans="1:4" ht="18" customHeight="1">
      <c r="A66" s="96" t="s">
        <v>202</v>
      </c>
      <c r="B66" s="99" t="s">
        <v>115</v>
      </c>
      <c r="C66" s="89">
        <v>1</v>
      </c>
      <c r="D66" s="90"/>
    </row>
    <row r="67" spans="1:4" ht="25.5">
      <c r="A67" s="81" t="s">
        <v>203</v>
      </c>
      <c r="B67" s="99" t="s">
        <v>116</v>
      </c>
      <c r="C67" s="89"/>
      <c r="D67" s="90"/>
    </row>
    <row r="68" spans="1:4" ht="18" customHeight="1">
      <c r="A68" s="96" t="s">
        <v>204</v>
      </c>
      <c r="B68" s="99" t="s">
        <v>117</v>
      </c>
      <c r="C68" s="89"/>
      <c r="D68" s="90"/>
    </row>
    <row r="69" spans="1:4" ht="18" customHeight="1">
      <c r="A69" s="96" t="s">
        <v>205</v>
      </c>
      <c r="B69" s="99" t="s">
        <v>118</v>
      </c>
      <c r="C69" s="89">
        <v>13</v>
      </c>
      <c r="D69" s="90">
        <v>1</v>
      </c>
    </row>
    <row r="70" spans="1:4" ht="25.5">
      <c r="A70" s="81" t="s">
        <v>119</v>
      </c>
      <c r="B70" s="99" t="s">
        <v>120</v>
      </c>
      <c r="C70" s="89"/>
      <c r="D70" s="90"/>
    </row>
    <row r="71" spans="1:4" ht="18" customHeight="1">
      <c r="A71" s="96" t="s">
        <v>121</v>
      </c>
      <c r="B71" s="99" t="s">
        <v>122</v>
      </c>
      <c r="C71" s="89"/>
      <c r="D71" s="90"/>
    </row>
    <row r="72" spans="1:4" ht="18" customHeight="1">
      <c r="A72" s="96" t="s">
        <v>123</v>
      </c>
      <c r="B72" s="99" t="s">
        <v>124</v>
      </c>
      <c r="C72" s="89"/>
      <c r="D72" s="90"/>
    </row>
    <row r="73" spans="1:4" ht="18" customHeight="1">
      <c r="A73" s="96" t="s">
        <v>125</v>
      </c>
      <c r="B73" s="99" t="s">
        <v>126</v>
      </c>
      <c r="C73" s="89"/>
      <c r="D73" s="90"/>
    </row>
    <row r="74" spans="1:4" ht="18" customHeight="1">
      <c r="A74" s="96" t="s">
        <v>127</v>
      </c>
      <c r="B74" s="99" t="s">
        <v>128</v>
      </c>
      <c r="C74" s="89"/>
      <c r="D74" s="90"/>
    </row>
    <row r="75" spans="1:4" ht="18" customHeight="1">
      <c r="A75" s="96" t="s">
        <v>129</v>
      </c>
      <c r="B75" s="99" t="s">
        <v>130</v>
      </c>
      <c r="C75" s="89">
        <v>26</v>
      </c>
      <c r="D75" s="90">
        <v>1</v>
      </c>
    </row>
    <row r="76" spans="1:4" ht="18" customHeight="1">
      <c r="A76" s="96" t="s">
        <v>131</v>
      </c>
      <c r="B76" s="99" t="s">
        <v>132</v>
      </c>
      <c r="C76" s="89">
        <v>10</v>
      </c>
      <c r="D76" s="90"/>
    </row>
    <row r="77" spans="1:4" ht="25.5">
      <c r="A77" s="81" t="s">
        <v>133</v>
      </c>
      <c r="B77" s="99" t="s">
        <v>134</v>
      </c>
      <c r="C77" s="89">
        <v>10</v>
      </c>
      <c r="D77" s="90"/>
    </row>
    <row r="78" spans="1:4" ht="18" customHeight="1">
      <c r="A78" s="96" t="s">
        <v>135</v>
      </c>
      <c r="B78" s="99" t="s">
        <v>136</v>
      </c>
      <c r="C78" s="89">
        <v>88</v>
      </c>
      <c r="D78" s="90"/>
    </row>
    <row r="79" spans="1:4" ht="18" customHeight="1">
      <c r="A79" s="96" t="s">
        <v>137</v>
      </c>
      <c r="B79" s="99" t="s">
        <v>138</v>
      </c>
      <c r="C79" s="89">
        <v>25</v>
      </c>
      <c r="D79" s="90"/>
    </row>
    <row r="80" spans="1:4" ht="18" customHeight="1">
      <c r="A80" s="81" t="s">
        <v>139</v>
      </c>
      <c r="B80" s="99" t="s">
        <v>140</v>
      </c>
      <c r="C80" s="89">
        <v>11</v>
      </c>
      <c r="D80" s="90">
        <v>1</v>
      </c>
    </row>
    <row r="81" spans="1:4" ht="18" customHeight="1">
      <c r="A81" s="109"/>
      <c r="B81" s="107"/>
      <c r="C81" s="108"/>
      <c r="D81" s="108"/>
    </row>
    <row r="82" spans="1:4" ht="27.75" customHeight="1">
      <c r="A82" s="83"/>
      <c r="B82" s="100" t="s">
        <v>141</v>
      </c>
      <c r="C82" s="89"/>
      <c r="D82" s="90"/>
    </row>
    <row r="83" spans="1:4" ht="25.5">
      <c r="A83" s="81" t="s">
        <v>206</v>
      </c>
      <c r="B83" s="99" t="s">
        <v>142</v>
      </c>
      <c r="C83" s="89">
        <v>140</v>
      </c>
      <c r="D83" s="90">
        <v>4</v>
      </c>
    </row>
    <row r="84" spans="1:4" ht="38.25">
      <c r="A84" s="81" t="s">
        <v>207</v>
      </c>
      <c r="B84" s="99" t="s">
        <v>143</v>
      </c>
      <c r="C84" s="91"/>
      <c r="D84" s="92"/>
    </row>
    <row r="85" spans="1:4" ht="18" customHeight="1">
      <c r="A85" s="96" t="s">
        <v>208</v>
      </c>
      <c r="B85" s="99" t="s">
        <v>144</v>
      </c>
      <c r="C85" s="89"/>
      <c r="D85" s="90"/>
    </row>
    <row r="86" spans="1:4" ht="18" customHeight="1">
      <c r="A86" s="81" t="s">
        <v>209</v>
      </c>
      <c r="B86" s="99" t="s">
        <v>145</v>
      </c>
      <c r="C86" s="89">
        <v>66</v>
      </c>
      <c r="D86" s="90"/>
    </row>
    <row r="87" spans="1:4" ht="25.5">
      <c r="A87" s="81" t="s">
        <v>210</v>
      </c>
      <c r="B87" s="99" t="s">
        <v>146</v>
      </c>
      <c r="C87" s="89">
        <v>44</v>
      </c>
      <c r="D87" s="90"/>
    </row>
    <row r="88" spans="1:4" ht="25.5">
      <c r="A88" s="81" t="s">
        <v>211</v>
      </c>
      <c r="B88" s="99" t="s">
        <v>147</v>
      </c>
      <c r="C88" s="89"/>
      <c r="D88" s="90"/>
    </row>
    <row r="89" spans="1:4" ht="18" customHeight="1">
      <c r="A89" s="96" t="s">
        <v>212</v>
      </c>
      <c r="B89" s="99" t="s">
        <v>148</v>
      </c>
      <c r="C89" s="89">
        <v>7</v>
      </c>
      <c r="D89" s="90"/>
    </row>
    <row r="90" spans="1:4" ht="18" customHeight="1">
      <c r="A90" s="96" t="s">
        <v>213</v>
      </c>
      <c r="B90" s="99" t="s">
        <v>149</v>
      </c>
      <c r="C90" s="89">
        <v>37</v>
      </c>
      <c r="D90" s="90"/>
    </row>
    <row r="91" spans="1:4" ht="25.5">
      <c r="A91" s="96" t="s">
        <v>214</v>
      </c>
      <c r="B91" s="99" t="s">
        <v>150</v>
      </c>
      <c r="C91" s="89"/>
      <c r="D91" s="90"/>
    </row>
    <row r="92" spans="1:4" ht="25.5">
      <c r="A92" s="81" t="s">
        <v>151</v>
      </c>
      <c r="B92" s="99" t="s">
        <v>152</v>
      </c>
      <c r="C92" s="89"/>
      <c r="D92" s="90"/>
    </row>
    <row r="93" spans="1:4" ht="18" customHeight="1">
      <c r="A93" s="96" t="s">
        <v>153</v>
      </c>
      <c r="B93" s="99" t="s">
        <v>154</v>
      </c>
      <c r="C93" s="89">
        <v>22</v>
      </c>
      <c r="D93" s="90"/>
    </row>
    <row r="94" spans="1:4" ht="18" customHeight="1">
      <c r="A94" s="96" t="s">
        <v>155</v>
      </c>
      <c r="B94" s="99" t="s">
        <v>89</v>
      </c>
      <c r="C94" s="89">
        <v>157</v>
      </c>
      <c r="D94" s="90">
        <v>12</v>
      </c>
    </row>
    <row r="95" spans="1:4" ht="18" customHeight="1">
      <c r="A95" s="96" t="s">
        <v>156</v>
      </c>
      <c r="B95" s="99" t="s">
        <v>157</v>
      </c>
      <c r="C95" s="89">
        <v>1</v>
      </c>
      <c r="D95" s="90"/>
    </row>
    <row r="96" spans="1:4" ht="18" customHeight="1">
      <c r="A96" s="96" t="s">
        <v>158</v>
      </c>
      <c r="B96" s="99" t="s">
        <v>159</v>
      </c>
      <c r="C96" s="89">
        <v>70</v>
      </c>
      <c r="D96" s="90">
        <v>1</v>
      </c>
    </row>
    <row r="97" spans="1:4" ht="18" customHeight="1">
      <c r="A97" s="96" t="s">
        <v>160</v>
      </c>
      <c r="B97" s="99" t="s">
        <v>161</v>
      </c>
      <c r="C97" s="89">
        <v>10</v>
      </c>
      <c r="D97" s="90"/>
    </row>
    <row r="98" spans="1:4" ht="18" customHeight="1">
      <c r="A98" s="96" t="s">
        <v>162</v>
      </c>
      <c r="B98" s="99" t="s">
        <v>163</v>
      </c>
      <c r="C98" s="89"/>
      <c r="D98" s="90"/>
    </row>
    <row r="99" spans="1:4" ht="38.25">
      <c r="A99" s="81" t="s">
        <v>164</v>
      </c>
      <c r="B99" s="99" t="s">
        <v>165</v>
      </c>
      <c r="C99" s="91"/>
      <c r="D99" s="92"/>
    </row>
    <row r="100" spans="1:4" ht="18" customHeight="1">
      <c r="A100" s="96" t="s">
        <v>166</v>
      </c>
      <c r="B100" s="99" t="s">
        <v>167</v>
      </c>
      <c r="C100" s="89"/>
      <c r="D100" s="90"/>
    </row>
    <row r="101" spans="1:4" ht="15">
      <c r="A101" s="96" t="s">
        <v>168</v>
      </c>
      <c r="B101" s="99" t="s">
        <v>169</v>
      </c>
      <c r="C101" s="89">
        <v>36</v>
      </c>
      <c r="D101" s="90">
        <v>1</v>
      </c>
    </row>
    <row r="102" spans="1:4" ht="25.5">
      <c r="A102" s="96" t="s">
        <v>170</v>
      </c>
      <c r="B102" s="99" t="s">
        <v>171</v>
      </c>
      <c r="C102" s="89">
        <v>5</v>
      </c>
      <c r="D102" s="90"/>
    </row>
    <row r="103" spans="1:4" ht="18" customHeight="1">
      <c r="A103" s="96" t="s">
        <v>172</v>
      </c>
      <c r="B103" s="99" t="s">
        <v>173</v>
      </c>
      <c r="C103" s="89">
        <v>22</v>
      </c>
      <c r="D103" s="90"/>
    </row>
    <row r="104" spans="1:4" ht="18" customHeight="1">
      <c r="A104" s="106"/>
      <c r="B104" s="107"/>
      <c r="C104" s="108"/>
      <c r="D104" s="108"/>
    </row>
    <row r="105" spans="1:4" ht="30" customHeight="1">
      <c r="A105" s="82"/>
      <c r="B105" s="100" t="s">
        <v>174</v>
      </c>
      <c r="C105" s="89"/>
      <c r="D105" s="90"/>
    </row>
    <row r="106" spans="1:4" ht="18" customHeight="1">
      <c r="A106" s="96" t="s">
        <v>215</v>
      </c>
      <c r="B106" s="99" t="s">
        <v>175</v>
      </c>
      <c r="C106" s="89">
        <v>223</v>
      </c>
      <c r="D106" s="90">
        <v>1</v>
      </c>
    </row>
    <row r="107" spans="1:4" ht="18" customHeight="1">
      <c r="A107" s="96" t="s">
        <v>216</v>
      </c>
      <c r="B107" s="99" t="s">
        <v>176</v>
      </c>
      <c r="C107" s="89">
        <v>46</v>
      </c>
      <c r="D107" s="90">
        <v>3</v>
      </c>
    </row>
    <row r="108" spans="1:4" ht="18" customHeight="1">
      <c r="A108" s="96" t="s">
        <v>217</v>
      </c>
      <c r="B108" s="99" t="s">
        <v>177</v>
      </c>
      <c r="C108" s="89">
        <v>59</v>
      </c>
      <c r="D108" s="90">
        <v>2</v>
      </c>
    </row>
    <row r="109" spans="1:4" ht="18" customHeight="1">
      <c r="A109" s="96" t="s">
        <v>218</v>
      </c>
      <c r="B109" s="99" t="s">
        <v>178</v>
      </c>
      <c r="C109" s="89"/>
      <c r="D109" s="90"/>
    </row>
    <row r="110" spans="1:4" ht="25.5">
      <c r="A110" s="81" t="s">
        <v>219</v>
      </c>
      <c r="B110" s="99" t="s">
        <v>179</v>
      </c>
      <c r="C110" s="89"/>
      <c r="D110" s="90"/>
    </row>
    <row r="111" spans="1:4" ht="25.5">
      <c r="A111" s="81" t="s">
        <v>220</v>
      </c>
      <c r="B111" s="99" t="s">
        <v>180</v>
      </c>
      <c r="C111" s="89"/>
      <c r="D111" s="90"/>
    </row>
    <row r="112" spans="1:4" ht="18" customHeight="1">
      <c r="A112" s="106"/>
      <c r="B112" s="107"/>
      <c r="C112" s="108"/>
      <c r="D112" s="108"/>
    </row>
    <row r="113" spans="1:4" ht="25.5">
      <c r="A113" s="82"/>
      <c r="B113" s="100" t="s">
        <v>241</v>
      </c>
      <c r="C113" s="89"/>
      <c r="D113" s="90"/>
    </row>
    <row r="114" spans="1:4" ht="38.25">
      <c r="A114" s="101" t="s">
        <v>221</v>
      </c>
      <c r="B114" s="103" t="s">
        <v>181</v>
      </c>
      <c r="C114" s="91"/>
      <c r="D114" s="92"/>
    </row>
    <row r="115" spans="1:4" ht="25.5">
      <c r="A115" s="101" t="s">
        <v>222</v>
      </c>
      <c r="B115" s="99" t="s">
        <v>182</v>
      </c>
      <c r="C115" s="89"/>
      <c r="D115" s="90"/>
    </row>
    <row r="116" spans="1:4" ht="15">
      <c r="A116" s="101" t="s">
        <v>223</v>
      </c>
      <c r="B116" s="99" t="s">
        <v>183</v>
      </c>
      <c r="C116" s="89">
        <v>1</v>
      </c>
      <c r="D116" s="90"/>
    </row>
    <row r="117" spans="1:4" ht="18" customHeight="1">
      <c r="A117" s="102" t="s">
        <v>224</v>
      </c>
      <c r="B117" s="99" t="s">
        <v>184</v>
      </c>
      <c r="C117" s="89"/>
      <c r="D117" s="90"/>
    </row>
    <row r="118" spans="1:4" ht="25.5">
      <c r="A118" s="101" t="s">
        <v>225</v>
      </c>
      <c r="B118" s="99" t="s">
        <v>185</v>
      </c>
      <c r="C118" s="89"/>
      <c r="D118" s="90"/>
    </row>
    <row r="119" spans="1:4" ht="25.5">
      <c r="A119" s="101" t="s">
        <v>226</v>
      </c>
      <c r="B119" s="104" t="s">
        <v>186</v>
      </c>
      <c r="C119" s="89">
        <v>59</v>
      </c>
      <c r="D119" s="90">
        <v>6</v>
      </c>
    </row>
    <row r="120" spans="1:4" ht="25.5">
      <c r="A120" s="101" t="s">
        <v>227</v>
      </c>
      <c r="B120" s="104" t="s">
        <v>187</v>
      </c>
      <c r="C120" s="89"/>
      <c r="D120" s="90"/>
    </row>
    <row r="121" spans="1:4" ht="25.5">
      <c r="A121" s="101" t="s">
        <v>228</v>
      </c>
      <c r="B121" s="104" t="s">
        <v>188</v>
      </c>
      <c r="C121" s="91"/>
      <c r="D121" s="92"/>
    </row>
    <row r="122" spans="1:4" ht="25.5">
      <c r="A122" s="101" t="s">
        <v>229</v>
      </c>
      <c r="B122" s="104" t="s">
        <v>189</v>
      </c>
      <c r="C122" s="89">
        <v>73</v>
      </c>
      <c r="D122" s="90">
        <v>6</v>
      </c>
    </row>
    <row r="123" spans="1:4" ht="25.5">
      <c r="A123" s="101" t="s">
        <v>236</v>
      </c>
      <c r="B123" s="104" t="s">
        <v>237</v>
      </c>
      <c r="C123" s="89">
        <v>58</v>
      </c>
      <c r="D123" s="90"/>
    </row>
    <row r="124" spans="1:4" ht="18" customHeight="1">
      <c r="A124" s="110"/>
      <c r="B124" s="111"/>
      <c r="C124" s="108"/>
      <c r="D124" s="108"/>
    </row>
    <row r="125" spans="1:4" ht="27.75" customHeight="1">
      <c r="A125" s="82"/>
      <c r="B125" s="100" t="s">
        <v>190</v>
      </c>
      <c r="C125" s="91"/>
      <c r="D125" s="92"/>
    </row>
    <row r="126" spans="1:4" ht="18" customHeight="1">
      <c r="A126" s="96" t="s">
        <v>230</v>
      </c>
      <c r="B126" s="105" t="s">
        <v>191</v>
      </c>
      <c r="C126" s="91">
        <v>23</v>
      </c>
      <c r="D126" s="92">
        <v>1</v>
      </c>
    </row>
    <row r="127" spans="1:4" ht="18" customHeight="1">
      <c r="A127" s="96" t="s">
        <v>231</v>
      </c>
      <c r="B127" s="105" t="s">
        <v>192</v>
      </c>
      <c r="C127" s="91">
        <v>9</v>
      </c>
      <c r="D127" s="92"/>
    </row>
    <row r="128" spans="1:4" ht="18" customHeight="1">
      <c r="A128" s="96" t="s">
        <v>232</v>
      </c>
      <c r="B128" s="105" t="s">
        <v>193</v>
      </c>
      <c r="C128" s="89"/>
      <c r="D128" s="90"/>
    </row>
    <row r="129" spans="1:4" ht="18" customHeight="1">
      <c r="A129" s="96" t="s">
        <v>233</v>
      </c>
      <c r="B129" s="105" t="s">
        <v>194</v>
      </c>
      <c r="C129" s="89">
        <v>10</v>
      </c>
      <c r="D129" s="90"/>
    </row>
    <row r="130" spans="1:4" ht="18" customHeight="1">
      <c r="A130" s="96" t="s">
        <v>234</v>
      </c>
      <c r="B130" s="105" t="s">
        <v>195</v>
      </c>
      <c r="C130" s="89">
        <v>4</v>
      </c>
      <c r="D130" s="90"/>
    </row>
    <row r="131" spans="1:4" ht="18" customHeight="1">
      <c r="A131" s="96" t="s">
        <v>235</v>
      </c>
      <c r="B131" s="105" t="s">
        <v>196</v>
      </c>
      <c r="C131" s="89">
        <v>28</v>
      </c>
      <c r="D131" s="90">
        <v>2</v>
      </c>
    </row>
    <row r="132" spans="1:4" ht="18" customHeight="1">
      <c r="A132" s="84"/>
      <c r="B132" s="85"/>
      <c r="C132" s="93"/>
      <c r="D132" s="93"/>
    </row>
    <row r="133" spans="1:4" ht="18" customHeight="1">
      <c r="A133" s="79"/>
      <c r="B133" s="86" t="s">
        <v>1</v>
      </c>
      <c r="C133" s="94">
        <f>SUM(C61:C80)+SUM(C83:C103)+SUM(C106:C111)+SUM(C114:C123)+SUM(C126:C131)</f>
        <v>1724</v>
      </c>
      <c r="D133" s="95">
        <f>SUM(D61:D80)+SUM(D83:D103)+SUM(D106:D111)+SUM(D114:D123)+SUM(D126:D131)</f>
        <v>49</v>
      </c>
    </row>
    <row r="134" spans="1:2" ht="18" customHeight="1">
      <c r="A134" s="79"/>
      <c r="B134" s="79"/>
    </row>
    <row r="135" ht="18" customHeight="1"/>
    <row r="136" ht="18" customHeight="1">
      <c r="H136" s="42"/>
    </row>
    <row r="137" spans="1:7" ht="18">
      <c r="A137" s="121" t="s">
        <v>36</v>
      </c>
      <c r="B137" s="121"/>
      <c r="C137" s="121"/>
      <c r="D137" s="121"/>
      <c r="E137" s="121"/>
      <c r="F137" s="121"/>
      <c r="G137" s="121"/>
    </row>
    <row r="140" spans="1:4" ht="30">
      <c r="A140" s="36"/>
      <c r="B140" s="61"/>
      <c r="C140" s="36"/>
      <c r="D140" s="37" t="s">
        <v>23</v>
      </c>
    </row>
    <row r="141" spans="1:4" ht="24" customHeight="1">
      <c r="A141" s="132" t="s">
        <v>15</v>
      </c>
      <c r="B141" s="40" t="s">
        <v>8</v>
      </c>
      <c r="C141" s="38">
        <v>532</v>
      </c>
      <c r="D141" s="133">
        <f>SUM(C141:C147)</f>
        <v>1300</v>
      </c>
    </row>
    <row r="142" spans="1:4" ht="24" customHeight="1">
      <c r="A142" s="130"/>
      <c r="B142" s="40" t="s">
        <v>16</v>
      </c>
      <c r="C142" s="38">
        <v>232</v>
      </c>
      <c r="D142" s="134"/>
    </row>
    <row r="143" spans="1:4" ht="25.5">
      <c r="A143" s="130"/>
      <c r="B143" s="40" t="s">
        <v>27</v>
      </c>
      <c r="C143" s="38">
        <v>61</v>
      </c>
      <c r="D143" s="134"/>
    </row>
    <row r="144" spans="1:4" ht="25.5">
      <c r="A144" s="130"/>
      <c r="B144" s="40" t="s">
        <v>17</v>
      </c>
      <c r="C144" s="38">
        <v>122</v>
      </c>
      <c r="D144" s="134"/>
    </row>
    <row r="145" spans="1:4" ht="25.5">
      <c r="A145" s="130"/>
      <c r="B145" s="40" t="s">
        <v>24</v>
      </c>
      <c r="C145" s="38">
        <v>197</v>
      </c>
      <c r="D145" s="134"/>
    </row>
    <row r="146" spans="1:4" ht="24" customHeight="1">
      <c r="A146" s="130"/>
      <c r="B146" s="40" t="s">
        <v>18</v>
      </c>
      <c r="C146" s="38">
        <v>69</v>
      </c>
      <c r="D146" s="134"/>
    </row>
    <row r="147" spans="1:4" ht="24" customHeight="1">
      <c r="A147" s="131"/>
      <c r="B147" s="40" t="s">
        <v>19</v>
      </c>
      <c r="C147" s="38">
        <v>87</v>
      </c>
      <c r="D147" s="135"/>
    </row>
  </sheetData>
  <sheetProtection/>
  <mergeCells count="13">
    <mergeCell ref="A24:I24"/>
    <mergeCell ref="A1:I1"/>
    <mergeCell ref="A13:I13"/>
    <mergeCell ref="A15:A20"/>
    <mergeCell ref="A3:I3"/>
    <mergeCell ref="A6:A9"/>
    <mergeCell ref="B26:B29"/>
    <mergeCell ref="A137:G137"/>
    <mergeCell ref="A141:A147"/>
    <mergeCell ref="D141:D147"/>
    <mergeCell ref="A26:A29"/>
    <mergeCell ref="C58:D58"/>
    <mergeCell ref="A56:G56"/>
  </mergeCells>
  <printOptions/>
  <pageMargins left="0.5511811023622047" right="0.5511811023622047" top="0.2755905511811024" bottom="0.7480314960629921" header="0.11811023622047245" footer="0.3937007874015748"/>
  <pageSetup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7"/>
  <sheetViews>
    <sheetView zoomScale="75" zoomScaleNormal="75" zoomScalePageLayoutView="0" workbookViewId="0" topLeftCell="A1">
      <selection activeCell="C146" sqref="C146"/>
    </sheetView>
  </sheetViews>
  <sheetFormatPr defaultColWidth="9.00390625" defaultRowHeight="12.75"/>
  <cols>
    <col min="1" max="1" width="17.125" style="0" customWidth="1"/>
    <col min="2" max="2" width="23.125" style="71" customWidth="1"/>
    <col min="3" max="3" width="18.875" style="0" customWidth="1"/>
    <col min="4" max="4" width="19.25390625" style="0" customWidth="1"/>
    <col min="5" max="6" width="17.375" style="0" customWidth="1"/>
    <col min="7" max="7" width="17.00390625" style="0" customWidth="1"/>
    <col min="8" max="8" width="18.375" style="0" customWidth="1"/>
    <col min="9" max="9" width="10.375" style="0" customWidth="1"/>
  </cols>
  <sheetData>
    <row r="1" spans="1:9" ht="45" customHeight="1">
      <c r="A1" s="114" t="s">
        <v>247</v>
      </c>
      <c r="B1" s="114"/>
      <c r="C1" s="114"/>
      <c r="D1" s="114"/>
      <c r="E1" s="114"/>
      <c r="F1" s="114"/>
      <c r="G1" s="114"/>
      <c r="H1" s="114"/>
      <c r="I1" s="114"/>
    </row>
    <row r="2" spans="1:9" ht="15" customHeight="1">
      <c r="A2" s="28"/>
      <c r="B2" s="62"/>
      <c r="C2" s="28"/>
      <c r="D2" s="28"/>
      <c r="E2" s="28"/>
      <c r="F2" s="28"/>
      <c r="G2" s="28"/>
      <c r="H2" s="28"/>
      <c r="I2" s="28"/>
    </row>
    <row r="3" spans="1:9" ht="24" customHeight="1">
      <c r="A3" s="120" t="s">
        <v>107</v>
      </c>
      <c r="B3" s="121"/>
      <c r="C3" s="121"/>
      <c r="D3" s="121"/>
      <c r="E3" s="121"/>
      <c r="F3" s="121"/>
      <c r="G3" s="121"/>
      <c r="H3" s="121"/>
      <c r="I3" s="121"/>
    </row>
    <row r="4" spans="1:9" ht="12.75">
      <c r="A4" s="1"/>
      <c r="B4" s="63"/>
      <c r="C4" s="2"/>
      <c r="D4" s="2"/>
      <c r="E4" s="2"/>
      <c r="F4" s="2"/>
      <c r="G4" s="2"/>
      <c r="H4" s="2"/>
      <c r="I4" s="2"/>
    </row>
    <row r="5" spans="1:9" ht="41.25" customHeight="1">
      <c r="A5" s="3"/>
      <c r="B5" s="4"/>
      <c r="C5" s="4" t="s">
        <v>21</v>
      </c>
      <c r="D5" s="4" t="s">
        <v>20</v>
      </c>
      <c r="E5" s="4" t="s">
        <v>5</v>
      </c>
      <c r="F5" s="6" t="s">
        <v>0</v>
      </c>
      <c r="G5" s="5" t="s">
        <v>4</v>
      </c>
      <c r="H5" s="5" t="s">
        <v>33</v>
      </c>
      <c r="I5" s="16" t="s">
        <v>1</v>
      </c>
    </row>
    <row r="6" spans="1:9" ht="18" customHeight="1">
      <c r="A6" s="139" t="s">
        <v>14</v>
      </c>
      <c r="B6" s="64" t="s">
        <v>2</v>
      </c>
      <c r="C6" s="14">
        <v>1383</v>
      </c>
      <c r="D6" s="48">
        <v>430</v>
      </c>
      <c r="E6" s="14">
        <v>2484</v>
      </c>
      <c r="F6" s="14">
        <v>1900</v>
      </c>
      <c r="G6" s="14">
        <v>1693</v>
      </c>
      <c r="H6" s="14">
        <v>22</v>
      </c>
      <c r="I6" s="17">
        <f>SUM(C6:H6)</f>
        <v>7912</v>
      </c>
    </row>
    <row r="7" spans="1:9" ht="18" customHeight="1">
      <c r="A7" s="140"/>
      <c r="B7" s="65" t="s">
        <v>3</v>
      </c>
      <c r="C7" s="15">
        <v>465</v>
      </c>
      <c r="D7" s="38">
        <v>79</v>
      </c>
      <c r="E7" s="15">
        <v>284</v>
      </c>
      <c r="F7" s="15">
        <v>302</v>
      </c>
      <c r="G7" s="15">
        <v>436</v>
      </c>
      <c r="H7" s="14">
        <v>6</v>
      </c>
      <c r="I7" s="17">
        <f>SUM(C7:H7)</f>
        <v>1572</v>
      </c>
    </row>
    <row r="8" spans="1:9" ht="18" customHeight="1">
      <c r="A8" s="140"/>
      <c r="B8" s="66" t="s">
        <v>22</v>
      </c>
      <c r="C8" s="15">
        <v>203</v>
      </c>
      <c r="D8" s="38">
        <v>79</v>
      </c>
      <c r="E8" s="15">
        <v>247</v>
      </c>
      <c r="F8" s="15">
        <v>75</v>
      </c>
      <c r="G8" s="15">
        <v>35</v>
      </c>
      <c r="H8" s="15">
        <v>23</v>
      </c>
      <c r="I8" s="17">
        <f>SUM(C8:H8)</f>
        <v>662</v>
      </c>
    </row>
    <row r="9" spans="1:9" ht="21.75" customHeight="1">
      <c r="A9" s="141"/>
      <c r="B9" s="67" t="s">
        <v>1</v>
      </c>
      <c r="C9" s="30">
        <f aca="true" t="shared" si="0" ref="C9:H9">SUM(C6:C8)</f>
        <v>2051</v>
      </c>
      <c r="D9" s="30">
        <f t="shared" si="0"/>
        <v>588</v>
      </c>
      <c r="E9" s="30">
        <f t="shared" si="0"/>
        <v>3015</v>
      </c>
      <c r="F9" s="30">
        <f t="shared" si="0"/>
        <v>2277</v>
      </c>
      <c r="G9" s="30">
        <f t="shared" si="0"/>
        <v>2164</v>
      </c>
      <c r="H9" s="30">
        <f t="shared" si="0"/>
        <v>51</v>
      </c>
      <c r="I9" s="19">
        <f>SUM(C9:H9)</f>
        <v>10146</v>
      </c>
    </row>
    <row r="10" spans="1:9" ht="42.75" customHeight="1">
      <c r="A10" s="46" t="s">
        <v>25</v>
      </c>
      <c r="B10" s="68"/>
      <c r="C10" s="112">
        <v>159</v>
      </c>
      <c r="D10" s="15">
        <v>29</v>
      </c>
      <c r="E10" s="15">
        <v>135</v>
      </c>
      <c r="F10" s="15">
        <v>60</v>
      </c>
      <c r="G10" s="15">
        <v>98</v>
      </c>
      <c r="H10" s="15">
        <v>7</v>
      </c>
      <c r="I10" s="33">
        <f>SUM(C10:H10)</f>
        <v>488</v>
      </c>
    </row>
    <row r="11" spans="1:9" ht="21.75" customHeight="1">
      <c r="A11" s="21"/>
      <c r="B11" s="69"/>
      <c r="C11" s="23"/>
      <c r="D11" s="23"/>
      <c r="E11" s="23"/>
      <c r="F11" s="23"/>
      <c r="G11" s="23"/>
      <c r="H11" s="23"/>
      <c r="I11" s="24"/>
    </row>
    <row r="12" spans="1:9" ht="28.5" customHeight="1">
      <c r="A12" s="25"/>
      <c r="B12" s="26"/>
      <c r="C12" s="26"/>
      <c r="D12" s="26"/>
      <c r="E12" s="26"/>
      <c r="F12" s="26"/>
      <c r="G12" s="26"/>
      <c r="H12" s="26"/>
      <c r="I12" s="26"/>
    </row>
    <row r="13" spans="1:9" ht="24" customHeight="1">
      <c r="A13" s="127" t="s">
        <v>11</v>
      </c>
      <c r="B13" s="128"/>
      <c r="C13" s="128"/>
      <c r="D13" s="128"/>
      <c r="E13" s="128"/>
      <c r="F13" s="128"/>
      <c r="G13" s="128"/>
      <c r="H13" s="128"/>
      <c r="I13" s="128"/>
    </row>
    <row r="14" spans="1:9" ht="45.75" customHeight="1">
      <c r="A14" s="31"/>
      <c r="B14" s="32"/>
      <c r="C14" s="4" t="s">
        <v>21</v>
      </c>
      <c r="D14" s="4" t="s">
        <v>20</v>
      </c>
      <c r="E14" s="4" t="s">
        <v>5</v>
      </c>
      <c r="F14" s="6" t="s">
        <v>0</v>
      </c>
      <c r="G14" s="4" t="s">
        <v>4</v>
      </c>
      <c r="H14" s="5" t="s">
        <v>33</v>
      </c>
      <c r="I14" s="35" t="s">
        <v>1</v>
      </c>
    </row>
    <row r="15" spans="1:9" ht="30" customHeight="1">
      <c r="A15" s="136" t="s">
        <v>12</v>
      </c>
      <c r="B15" s="77" t="s">
        <v>6</v>
      </c>
      <c r="C15" s="18">
        <v>67</v>
      </c>
      <c r="D15" s="48">
        <v>7</v>
      </c>
      <c r="E15" s="18">
        <v>81</v>
      </c>
      <c r="F15" s="18">
        <v>26</v>
      </c>
      <c r="G15" s="18">
        <v>54</v>
      </c>
      <c r="H15" s="41"/>
      <c r="I15" s="20">
        <f aca="true" t="shared" si="1" ref="I15:I20">SUM(C15:H15)</f>
        <v>235</v>
      </c>
    </row>
    <row r="16" spans="1:9" ht="27.75" customHeight="1">
      <c r="A16" s="137"/>
      <c r="B16" s="77" t="s">
        <v>7</v>
      </c>
      <c r="C16" s="18">
        <v>46</v>
      </c>
      <c r="D16" s="38">
        <v>2</v>
      </c>
      <c r="E16" s="18">
        <v>6</v>
      </c>
      <c r="F16" s="18">
        <v>16</v>
      </c>
      <c r="G16" s="18">
        <v>31</v>
      </c>
      <c r="H16" s="41"/>
      <c r="I16" s="20">
        <f t="shared" si="1"/>
        <v>101</v>
      </c>
    </row>
    <row r="17" spans="1:9" ht="24" customHeight="1">
      <c r="A17" s="137"/>
      <c r="B17" s="46" t="s">
        <v>8</v>
      </c>
      <c r="C17" s="18">
        <v>42</v>
      </c>
      <c r="D17" s="48">
        <v>13</v>
      </c>
      <c r="E17" s="18">
        <v>14</v>
      </c>
      <c r="F17" s="18">
        <v>14</v>
      </c>
      <c r="G17" s="18">
        <v>9</v>
      </c>
      <c r="H17" s="41">
        <v>1</v>
      </c>
      <c r="I17" s="20">
        <f t="shared" si="1"/>
        <v>93</v>
      </c>
    </row>
    <row r="18" spans="1:9" ht="21" customHeight="1">
      <c r="A18" s="137"/>
      <c r="B18" s="46" t="s">
        <v>98</v>
      </c>
      <c r="C18" s="18">
        <v>2</v>
      </c>
      <c r="D18" s="38"/>
      <c r="E18" s="18">
        <v>4</v>
      </c>
      <c r="F18" s="18">
        <v>1</v>
      </c>
      <c r="G18" s="18">
        <v>4</v>
      </c>
      <c r="H18" s="41">
        <v>2</v>
      </c>
      <c r="I18" s="20">
        <f t="shared" si="1"/>
        <v>13</v>
      </c>
    </row>
    <row r="19" spans="1:9" ht="30" customHeight="1">
      <c r="A19" s="137"/>
      <c r="B19" s="46" t="s">
        <v>244</v>
      </c>
      <c r="C19" s="18">
        <v>20</v>
      </c>
      <c r="D19" s="38">
        <v>7</v>
      </c>
      <c r="E19" s="18">
        <v>23</v>
      </c>
      <c r="F19" s="18">
        <v>12</v>
      </c>
      <c r="G19" s="18">
        <v>28</v>
      </c>
      <c r="H19" s="41">
        <v>2</v>
      </c>
      <c r="I19" s="20">
        <f t="shared" si="1"/>
        <v>92</v>
      </c>
    </row>
    <row r="20" spans="1:9" ht="21" customHeight="1">
      <c r="A20" s="138"/>
      <c r="B20" s="78" t="s">
        <v>26</v>
      </c>
      <c r="C20" s="18">
        <v>64</v>
      </c>
      <c r="D20" s="47">
        <v>12</v>
      </c>
      <c r="E20" s="18">
        <v>32</v>
      </c>
      <c r="F20" s="18">
        <v>13</v>
      </c>
      <c r="G20" s="18">
        <v>40</v>
      </c>
      <c r="H20" s="41">
        <v>4</v>
      </c>
      <c r="I20" s="20">
        <f t="shared" si="1"/>
        <v>165</v>
      </c>
    </row>
    <row r="21" spans="1:9" ht="45" customHeight="1">
      <c r="A21" s="43"/>
      <c r="B21" s="70"/>
      <c r="C21" s="45"/>
      <c r="D21" s="45"/>
      <c r="E21" s="45"/>
      <c r="F21" s="45"/>
      <c r="G21" s="45"/>
      <c r="H21" s="45"/>
      <c r="I21" s="33">
        <f>SUM(I15:I20)</f>
        <v>699</v>
      </c>
    </row>
    <row r="22" ht="21.75" customHeight="1"/>
    <row r="23" ht="21.75" customHeight="1"/>
    <row r="24" spans="1:9" ht="21.75" customHeight="1">
      <c r="A24" s="127" t="s">
        <v>94</v>
      </c>
      <c r="B24" s="128"/>
      <c r="C24" s="128"/>
      <c r="D24" s="128"/>
      <c r="E24" s="128"/>
      <c r="F24" s="128"/>
      <c r="G24" s="128"/>
      <c r="H24" s="128"/>
      <c r="I24" s="128"/>
    </row>
    <row r="25" ht="21.75" customHeight="1"/>
    <row r="26" spans="1:7" ht="39.75" customHeight="1">
      <c r="A26" s="142" t="s">
        <v>101</v>
      </c>
      <c r="B26" s="129" t="s">
        <v>38</v>
      </c>
      <c r="C26" s="50" t="s">
        <v>39</v>
      </c>
      <c r="D26" s="50" t="s">
        <v>246</v>
      </c>
      <c r="E26" s="50" t="s">
        <v>41</v>
      </c>
      <c r="F26" s="51" t="s">
        <v>42</v>
      </c>
      <c r="G26" s="51" t="s">
        <v>43</v>
      </c>
    </row>
    <row r="27" spans="1:7" ht="21.75" customHeight="1">
      <c r="A27" s="143"/>
      <c r="B27" s="130"/>
      <c r="C27" s="53" t="s">
        <v>44</v>
      </c>
      <c r="D27" s="53" t="s">
        <v>44</v>
      </c>
      <c r="E27" s="53" t="s">
        <v>44</v>
      </c>
      <c r="F27" s="54" t="s">
        <v>45</v>
      </c>
      <c r="G27" s="54" t="s">
        <v>46</v>
      </c>
    </row>
    <row r="28" spans="1:7" ht="21.75" customHeight="1">
      <c r="A28" s="143"/>
      <c r="B28" s="130"/>
      <c r="C28" s="55">
        <v>92</v>
      </c>
      <c r="D28" s="55">
        <v>59</v>
      </c>
      <c r="E28" s="55">
        <v>11</v>
      </c>
      <c r="F28" s="56">
        <f>SUM(C28:E28)</f>
        <v>162</v>
      </c>
      <c r="G28" s="76">
        <v>39</v>
      </c>
    </row>
    <row r="29" spans="1:7" ht="21.75" customHeight="1">
      <c r="A29" s="144"/>
      <c r="B29" s="131"/>
      <c r="C29" s="58" t="s">
        <v>47</v>
      </c>
      <c r="D29" s="58" t="s">
        <v>47</v>
      </c>
      <c r="E29" s="58" t="s">
        <v>47</v>
      </c>
      <c r="F29" s="58" t="s">
        <v>47</v>
      </c>
      <c r="G29" s="54" t="s">
        <v>47</v>
      </c>
    </row>
    <row r="30" spans="1:7" ht="30" customHeight="1">
      <c r="A30" s="59" t="s">
        <v>48</v>
      </c>
      <c r="B30" s="72" t="s">
        <v>49</v>
      </c>
      <c r="C30" s="60">
        <v>690.06</v>
      </c>
      <c r="D30" s="60">
        <v>1596.48</v>
      </c>
      <c r="E30" s="60">
        <v>351.2</v>
      </c>
      <c r="F30" s="60">
        <f aca="true" t="shared" si="2" ref="F30:F51">SUM(C30:E30)</f>
        <v>2637.74</v>
      </c>
      <c r="G30" s="60">
        <v>198.76</v>
      </c>
    </row>
    <row r="31" spans="1:7" ht="27" customHeight="1">
      <c r="A31" s="59" t="s">
        <v>50</v>
      </c>
      <c r="B31" s="61" t="s">
        <v>51</v>
      </c>
      <c r="C31" s="60">
        <v>778.1</v>
      </c>
      <c r="D31" s="60">
        <v>692</v>
      </c>
      <c r="E31" s="60"/>
      <c r="F31" s="36">
        <f t="shared" si="2"/>
        <v>1470.1</v>
      </c>
      <c r="G31" s="60">
        <v>7.74</v>
      </c>
    </row>
    <row r="32" spans="1:7" ht="30" customHeight="1">
      <c r="A32" s="59" t="s">
        <v>52</v>
      </c>
      <c r="B32" s="61" t="s">
        <v>53</v>
      </c>
      <c r="C32" s="60"/>
      <c r="D32" s="60"/>
      <c r="E32" s="60"/>
      <c r="F32" s="36">
        <f t="shared" si="2"/>
        <v>0</v>
      </c>
      <c r="G32" s="60">
        <v>230</v>
      </c>
    </row>
    <row r="33" spans="1:7" ht="30" customHeight="1">
      <c r="A33" s="59" t="s">
        <v>54</v>
      </c>
      <c r="B33" s="61" t="s">
        <v>55</v>
      </c>
      <c r="C33" s="60">
        <v>22536.16</v>
      </c>
      <c r="D33" s="60">
        <v>42327.35</v>
      </c>
      <c r="E33" s="60">
        <v>4040</v>
      </c>
      <c r="F33" s="36">
        <f t="shared" si="2"/>
        <v>68903.51</v>
      </c>
      <c r="G33" s="60">
        <v>17500.5</v>
      </c>
    </row>
    <row r="34" spans="1:7" ht="30" customHeight="1">
      <c r="A34" s="59" t="s">
        <v>56</v>
      </c>
      <c r="B34" s="61" t="s">
        <v>57</v>
      </c>
      <c r="C34" s="60">
        <v>2958.44</v>
      </c>
      <c r="D34" s="60">
        <v>499</v>
      </c>
      <c r="E34" s="60">
        <v>839.23</v>
      </c>
      <c r="F34" s="36">
        <f t="shared" si="2"/>
        <v>4296.67</v>
      </c>
      <c r="G34" s="60">
        <v>1645.44</v>
      </c>
    </row>
    <row r="35" spans="1:7" ht="30" customHeight="1">
      <c r="A35" s="59" t="s">
        <v>58</v>
      </c>
      <c r="B35" s="61" t="s">
        <v>59</v>
      </c>
      <c r="C35" s="60">
        <v>14490.71</v>
      </c>
      <c r="D35" s="60">
        <v>7516.7</v>
      </c>
      <c r="E35" s="60"/>
      <c r="F35" s="36">
        <f t="shared" si="2"/>
        <v>22007.41</v>
      </c>
      <c r="G35" s="60">
        <v>4599.72</v>
      </c>
    </row>
    <row r="36" spans="1:7" ht="29.25" customHeight="1">
      <c r="A36" s="59" t="s">
        <v>60</v>
      </c>
      <c r="B36" s="61" t="s">
        <v>61</v>
      </c>
      <c r="C36" s="60">
        <v>465.52</v>
      </c>
      <c r="D36" s="60"/>
      <c r="E36" s="60"/>
      <c r="F36" s="36">
        <f t="shared" si="2"/>
        <v>465.52</v>
      </c>
      <c r="G36" s="60">
        <v>87.5</v>
      </c>
    </row>
    <row r="37" spans="1:7" ht="27" customHeight="1">
      <c r="A37" s="59" t="s">
        <v>62</v>
      </c>
      <c r="B37" s="61" t="s">
        <v>63</v>
      </c>
      <c r="C37" s="60">
        <v>6876.21</v>
      </c>
      <c r="D37" s="60">
        <v>2.34</v>
      </c>
      <c r="E37" s="60"/>
      <c r="F37" s="36">
        <f t="shared" si="2"/>
        <v>6878.55</v>
      </c>
      <c r="G37" s="60">
        <v>2882.89</v>
      </c>
    </row>
    <row r="38" spans="1:7" ht="27.75" customHeight="1">
      <c r="A38" s="59" t="s">
        <v>64</v>
      </c>
      <c r="B38" s="61" t="s">
        <v>65</v>
      </c>
      <c r="C38" s="60">
        <v>79774.09</v>
      </c>
      <c r="D38" s="60">
        <v>187.4</v>
      </c>
      <c r="E38" s="60"/>
      <c r="F38" s="36">
        <f t="shared" si="2"/>
        <v>79961.48999999999</v>
      </c>
      <c r="G38" s="60">
        <v>2857.5</v>
      </c>
    </row>
    <row r="39" spans="1:7" ht="29.25" customHeight="1">
      <c r="A39" s="59" t="s">
        <v>66</v>
      </c>
      <c r="B39" s="61" t="s">
        <v>67</v>
      </c>
      <c r="C39" s="60">
        <v>6127.31</v>
      </c>
      <c r="D39" s="60">
        <v>103.21</v>
      </c>
      <c r="E39" s="60">
        <v>305.2</v>
      </c>
      <c r="F39" s="36">
        <f t="shared" si="2"/>
        <v>6535.72</v>
      </c>
      <c r="G39" s="60">
        <v>379.93</v>
      </c>
    </row>
    <row r="40" spans="1:7" ht="28.5" customHeight="1">
      <c r="A40" s="59" t="s">
        <v>68</v>
      </c>
      <c r="B40" s="61" t="s">
        <v>69</v>
      </c>
      <c r="C40" s="60">
        <v>777.15</v>
      </c>
      <c r="D40" s="60">
        <v>27</v>
      </c>
      <c r="E40" s="60"/>
      <c r="F40" s="36">
        <f t="shared" si="2"/>
        <v>804.15</v>
      </c>
      <c r="G40" s="60">
        <v>1466.5</v>
      </c>
    </row>
    <row r="41" spans="1:7" ht="30.75" customHeight="1">
      <c r="A41" s="59" t="s">
        <v>70</v>
      </c>
      <c r="B41" s="61" t="s">
        <v>71</v>
      </c>
      <c r="C41" s="60"/>
      <c r="D41" s="60"/>
      <c r="E41" s="60"/>
      <c r="F41" s="36">
        <f t="shared" si="2"/>
        <v>0</v>
      </c>
      <c r="G41" s="60">
        <v>116</v>
      </c>
    </row>
    <row r="42" spans="1:7" ht="21.75" customHeight="1">
      <c r="A42" s="59" t="s">
        <v>72</v>
      </c>
      <c r="B42" s="61" t="s">
        <v>73</v>
      </c>
      <c r="C42" s="60">
        <v>7.72</v>
      </c>
      <c r="D42" s="60">
        <v>286056</v>
      </c>
      <c r="E42" s="60"/>
      <c r="F42" s="36">
        <f t="shared" si="2"/>
        <v>286063.72</v>
      </c>
      <c r="G42" s="60">
        <v>26.73</v>
      </c>
    </row>
    <row r="43" spans="1:7" ht="21" customHeight="1">
      <c r="A43" s="59" t="s">
        <v>74</v>
      </c>
      <c r="B43" s="61" t="s">
        <v>75</v>
      </c>
      <c r="C43" s="60"/>
      <c r="D43" s="60"/>
      <c r="E43" s="60"/>
      <c r="F43" s="36">
        <f t="shared" si="2"/>
        <v>0</v>
      </c>
      <c r="G43" s="60"/>
    </row>
    <row r="44" spans="1:7" ht="20.25" customHeight="1">
      <c r="A44" s="59" t="s">
        <v>76</v>
      </c>
      <c r="B44" s="61" t="s">
        <v>77</v>
      </c>
      <c r="C44" s="60"/>
      <c r="D44" s="60"/>
      <c r="E44" s="60"/>
      <c r="F44" s="36">
        <f t="shared" si="2"/>
        <v>0</v>
      </c>
      <c r="G44" s="60"/>
    </row>
    <row r="45" spans="1:7" ht="30" customHeight="1">
      <c r="A45" s="59" t="s">
        <v>78</v>
      </c>
      <c r="B45" s="61" t="s">
        <v>79</v>
      </c>
      <c r="C45" s="60">
        <v>72.32</v>
      </c>
      <c r="D45" s="60">
        <v>3494.66</v>
      </c>
      <c r="E45" s="60">
        <v>416</v>
      </c>
      <c r="F45" s="36">
        <f t="shared" si="2"/>
        <v>3982.98</v>
      </c>
      <c r="G45" s="60"/>
    </row>
    <row r="46" spans="1:7" ht="27" customHeight="1">
      <c r="A46" s="59" t="s">
        <v>80</v>
      </c>
      <c r="B46" s="61" t="s">
        <v>81</v>
      </c>
      <c r="C46" s="60"/>
      <c r="D46" s="60"/>
      <c r="E46" s="60"/>
      <c r="F46" s="36">
        <f t="shared" si="2"/>
        <v>0</v>
      </c>
      <c r="G46" s="60"/>
    </row>
    <row r="47" spans="1:7" ht="27" customHeight="1">
      <c r="A47" s="59" t="s">
        <v>82</v>
      </c>
      <c r="B47" s="61" t="s">
        <v>83</v>
      </c>
      <c r="C47" s="60"/>
      <c r="D47" s="60"/>
      <c r="E47" s="60"/>
      <c r="F47" s="36">
        <f t="shared" si="2"/>
        <v>0</v>
      </c>
      <c r="G47" s="60"/>
    </row>
    <row r="48" spans="1:7" ht="21.75" customHeight="1">
      <c r="A48" s="59" t="s">
        <v>84</v>
      </c>
      <c r="B48" s="61" t="s">
        <v>85</v>
      </c>
      <c r="C48" s="60">
        <v>21</v>
      </c>
      <c r="D48" s="60">
        <v>1.08</v>
      </c>
      <c r="E48" s="60">
        <v>12</v>
      </c>
      <c r="F48" s="36">
        <f t="shared" si="2"/>
        <v>34.08</v>
      </c>
      <c r="G48" s="60">
        <v>1680</v>
      </c>
    </row>
    <row r="49" spans="1:7" ht="27" customHeight="1">
      <c r="A49" s="59" t="s">
        <v>86</v>
      </c>
      <c r="B49" s="61" t="s">
        <v>87</v>
      </c>
      <c r="C49" s="60"/>
      <c r="D49" s="60">
        <v>21915.23</v>
      </c>
      <c r="E49" s="60">
        <v>3.5</v>
      </c>
      <c r="F49" s="36">
        <f t="shared" si="2"/>
        <v>21918.73</v>
      </c>
      <c r="G49" s="60">
        <v>53.42</v>
      </c>
    </row>
    <row r="50" spans="1:7" ht="24" customHeight="1">
      <c r="A50" s="59" t="s">
        <v>88</v>
      </c>
      <c r="B50" s="61" t="s">
        <v>89</v>
      </c>
      <c r="C50" s="60">
        <v>161.91</v>
      </c>
      <c r="D50" s="60">
        <v>38</v>
      </c>
      <c r="E50" s="60"/>
      <c r="F50" s="36">
        <f t="shared" si="2"/>
        <v>199.91</v>
      </c>
      <c r="G50" s="60">
        <v>1.2</v>
      </c>
    </row>
    <row r="51" spans="1:7" ht="56.25" customHeight="1">
      <c r="A51" s="59" t="s">
        <v>90</v>
      </c>
      <c r="B51" s="61" t="s">
        <v>91</v>
      </c>
      <c r="C51" s="113">
        <v>10.19</v>
      </c>
      <c r="D51" s="60"/>
      <c r="E51" s="60"/>
      <c r="F51" s="36">
        <f t="shared" si="2"/>
        <v>10.19</v>
      </c>
      <c r="G51" s="72"/>
    </row>
    <row r="52" spans="1:7" ht="23.25" customHeight="1">
      <c r="A52" s="59" t="s">
        <v>92</v>
      </c>
      <c r="B52" s="61" t="s">
        <v>93</v>
      </c>
      <c r="C52" s="60">
        <v>198.65</v>
      </c>
      <c r="D52" s="60">
        <v>339.8</v>
      </c>
      <c r="E52" s="60">
        <v>35.15</v>
      </c>
      <c r="F52" s="36">
        <f>SUM(C52:E52)</f>
        <v>573.6</v>
      </c>
      <c r="G52" s="60">
        <v>103</v>
      </c>
    </row>
    <row r="53" spans="1:7" ht="25.5" customHeight="1">
      <c r="A53" s="36"/>
      <c r="B53" s="75" t="s">
        <v>1</v>
      </c>
      <c r="C53" s="36">
        <f>SUM(C30:C52)</f>
        <v>135945.54</v>
      </c>
      <c r="D53" s="36">
        <f>SUM(D30:D52)</f>
        <v>364796.24999999994</v>
      </c>
      <c r="E53" s="36">
        <f>SUM(E30:E52)</f>
        <v>6002.28</v>
      </c>
      <c r="F53" s="36">
        <f>SUM(F30:F52)</f>
        <v>506744.0699999999</v>
      </c>
      <c r="G53" s="36">
        <f>SUM(G30:G52)</f>
        <v>33836.829999999994</v>
      </c>
    </row>
    <row r="54" ht="18" customHeight="1"/>
    <row r="55" ht="18" customHeight="1" thickBot="1"/>
    <row r="56" spans="1:7" ht="18" customHeight="1" thickBot="1">
      <c r="A56" s="146" t="s">
        <v>238</v>
      </c>
      <c r="B56" s="146"/>
      <c r="C56" s="146"/>
      <c r="D56" s="146"/>
      <c r="E56" s="146"/>
      <c r="F56" s="146"/>
      <c r="G56" s="146"/>
    </row>
    <row r="57" spans="1:2" ht="18" customHeight="1">
      <c r="A57" s="79"/>
      <c r="B57" s="79"/>
    </row>
    <row r="58" spans="1:4" ht="18" customHeight="1">
      <c r="A58" s="80"/>
      <c r="B58" s="87" t="s">
        <v>108</v>
      </c>
      <c r="C58" s="145" t="s">
        <v>1</v>
      </c>
      <c r="D58" s="145"/>
    </row>
    <row r="59" spans="1:4" ht="18" customHeight="1">
      <c r="A59" s="82"/>
      <c r="B59" s="88"/>
      <c r="C59" s="97" t="s">
        <v>239</v>
      </c>
      <c r="D59" s="98" t="s">
        <v>240</v>
      </c>
    </row>
    <row r="60" spans="1:4" ht="25.5">
      <c r="A60" s="82"/>
      <c r="B60" s="100" t="s">
        <v>109</v>
      </c>
      <c r="C60" s="89"/>
      <c r="D60" s="90"/>
    </row>
    <row r="61" spans="1:4" ht="15">
      <c r="A61" s="96" t="s">
        <v>197</v>
      </c>
      <c r="B61" s="99" t="s">
        <v>110</v>
      </c>
      <c r="C61" s="89">
        <v>285</v>
      </c>
      <c r="D61" s="90">
        <v>21</v>
      </c>
    </row>
    <row r="62" spans="1:4" ht="25.5">
      <c r="A62" s="81" t="s">
        <v>198</v>
      </c>
      <c r="B62" s="99" t="s">
        <v>111</v>
      </c>
      <c r="C62" s="91">
        <v>10</v>
      </c>
      <c r="D62" s="92">
        <v>1</v>
      </c>
    </row>
    <row r="63" spans="1:4" ht="38.25">
      <c r="A63" s="81" t="s">
        <v>199</v>
      </c>
      <c r="B63" s="99" t="s">
        <v>112</v>
      </c>
      <c r="C63" s="91"/>
      <c r="D63" s="92"/>
    </row>
    <row r="64" spans="1:4" ht="18" customHeight="1">
      <c r="A64" s="96" t="s">
        <v>200</v>
      </c>
      <c r="B64" s="99" t="s">
        <v>113</v>
      </c>
      <c r="C64" s="89">
        <v>204</v>
      </c>
      <c r="D64" s="90">
        <v>1</v>
      </c>
    </row>
    <row r="65" spans="1:4" ht="25.5">
      <c r="A65" s="81" t="s">
        <v>201</v>
      </c>
      <c r="B65" s="99" t="s">
        <v>114</v>
      </c>
      <c r="C65" s="89">
        <v>1</v>
      </c>
      <c r="D65" s="90"/>
    </row>
    <row r="66" spans="1:4" ht="18" customHeight="1">
      <c r="A66" s="96" t="s">
        <v>202</v>
      </c>
      <c r="B66" s="99" t="s">
        <v>115</v>
      </c>
      <c r="C66" s="89">
        <v>2</v>
      </c>
      <c r="D66" s="90"/>
    </row>
    <row r="67" spans="1:4" ht="25.5">
      <c r="A67" s="81" t="s">
        <v>203</v>
      </c>
      <c r="B67" s="99" t="s">
        <v>116</v>
      </c>
      <c r="C67" s="89"/>
      <c r="D67" s="90"/>
    </row>
    <row r="68" spans="1:4" ht="18" customHeight="1">
      <c r="A68" s="96" t="s">
        <v>204</v>
      </c>
      <c r="B68" s="99" t="s">
        <v>117</v>
      </c>
      <c r="C68" s="89"/>
      <c r="D68" s="90"/>
    </row>
    <row r="69" spans="1:4" ht="18" customHeight="1">
      <c r="A69" s="96" t="s">
        <v>205</v>
      </c>
      <c r="B69" s="99" t="s">
        <v>118</v>
      </c>
      <c r="C69" s="89"/>
      <c r="D69" s="90"/>
    </row>
    <row r="70" spans="1:4" ht="25.5">
      <c r="A70" s="81" t="s">
        <v>119</v>
      </c>
      <c r="B70" s="99" t="s">
        <v>120</v>
      </c>
      <c r="C70" s="89"/>
      <c r="D70" s="90"/>
    </row>
    <row r="71" spans="1:4" ht="18" customHeight="1">
      <c r="A71" s="96" t="s">
        <v>121</v>
      </c>
      <c r="B71" s="99" t="s">
        <v>122</v>
      </c>
      <c r="C71" s="89"/>
      <c r="D71" s="90"/>
    </row>
    <row r="72" spans="1:4" ht="18" customHeight="1">
      <c r="A72" s="96" t="s">
        <v>123</v>
      </c>
      <c r="B72" s="99" t="s">
        <v>124</v>
      </c>
      <c r="C72" s="89"/>
      <c r="D72" s="90"/>
    </row>
    <row r="73" spans="1:4" ht="18" customHeight="1">
      <c r="A73" s="96" t="s">
        <v>125</v>
      </c>
      <c r="B73" s="99" t="s">
        <v>126</v>
      </c>
      <c r="C73" s="89"/>
      <c r="D73" s="90"/>
    </row>
    <row r="74" spans="1:4" ht="18" customHeight="1">
      <c r="A74" s="96" t="s">
        <v>127</v>
      </c>
      <c r="B74" s="99" t="s">
        <v>128</v>
      </c>
      <c r="C74" s="89"/>
      <c r="D74" s="90"/>
    </row>
    <row r="75" spans="1:4" ht="18" customHeight="1">
      <c r="A75" s="96" t="s">
        <v>129</v>
      </c>
      <c r="B75" s="99" t="s">
        <v>130</v>
      </c>
      <c r="C75" s="89">
        <v>40</v>
      </c>
      <c r="D75" s="90"/>
    </row>
    <row r="76" spans="1:4" ht="18" customHeight="1">
      <c r="A76" s="96" t="s">
        <v>131</v>
      </c>
      <c r="B76" s="99" t="s">
        <v>132</v>
      </c>
      <c r="C76" s="89">
        <v>10</v>
      </c>
      <c r="D76" s="90"/>
    </row>
    <row r="77" spans="1:4" ht="25.5">
      <c r="A77" s="81" t="s">
        <v>133</v>
      </c>
      <c r="B77" s="99" t="s">
        <v>134</v>
      </c>
      <c r="C77" s="89">
        <v>10</v>
      </c>
      <c r="D77" s="90"/>
    </row>
    <row r="78" spans="1:4" ht="18" customHeight="1">
      <c r="A78" s="96" t="s">
        <v>135</v>
      </c>
      <c r="B78" s="99" t="s">
        <v>136</v>
      </c>
      <c r="C78" s="89">
        <v>80</v>
      </c>
      <c r="D78" s="90"/>
    </row>
    <row r="79" spans="1:4" ht="18" customHeight="1">
      <c r="A79" s="96" t="s">
        <v>137</v>
      </c>
      <c r="B79" s="99" t="s">
        <v>138</v>
      </c>
      <c r="C79" s="89">
        <v>13</v>
      </c>
      <c r="D79" s="90"/>
    </row>
    <row r="80" spans="1:4" ht="18" customHeight="1">
      <c r="A80" s="81" t="s">
        <v>139</v>
      </c>
      <c r="B80" s="99" t="s">
        <v>140</v>
      </c>
      <c r="C80" s="89">
        <v>27</v>
      </c>
      <c r="D80" s="90"/>
    </row>
    <row r="81" spans="1:4" ht="18" customHeight="1">
      <c r="A81" s="109"/>
      <c r="B81" s="107"/>
      <c r="C81" s="108"/>
      <c r="D81" s="108"/>
    </row>
    <row r="82" spans="1:4" ht="27.75" customHeight="1">
      <c r="A82" s="83"/>
      <c r="B82" s="100" t="s">
        <v>141</v>
      </c>
      <c r="C82" s="89"/>
      <c r="D82" s="90"/>
    </row>
    <row r="83" spans="1:4" ht="25.5">
      <c r="A83" s="81" t="s">
        <v>206</v>
      </c>
      <c r="B83" s="99" t="s">
        <v>142</v>
      </c>
      <c r="C83" s="89">
        <v>104</v>
      </c>
      <c r="D83" s="90"/>
    </row>
    <row r="84" spans="1:4" ht="38.25">
      <c r="A84" s="81" t="s">
        <v>207</v>
      </c>
      <c r="B84" s="99" t="s">
        <v>143</v>
      </c>
      <c r="C84" s="91"/>
      <c r="D84" s="92"/>
    </row>
    <row r="85" spans="1:4" ht="18" customHeight="1">
      <c r="A85" s="96" t="s">
        <v>208</v>
      </c>
      <c r="B85" s="99" t="s">
        <v>144</v>
      </c>
      <c r="C85" s="89">
        <v>1</v>
      </c>
      <c r="D85" s="90"/>
    </row>
    <row r="86" spans="1:4" ht="18" customHeight="1">
      <c r="A86" s="81" t="s">
        <v>209</v>
      </c>
      <c r="B86" s="99" t="s">
        <v>145</v>
      </c>
      <c r="C86" s="89">
        <v>82</v>
      </c>
      <c r="D86" s="90"/>
    </row>
    <row r="87" spans="1:4" ht="25.5">
      <c r="A87" s="81" t="s">
        <v>210</v>
      </c>
      <c r="B87" s="99" t="s">
        <v>146</v>
      </c>
      <c r="C87" s="89">
        <v>81</v>
      </c>
      <c r="D87" s="90"/>
    </row>
    <row r="88" spans="1:4" ht="25.5">
      <c r="A88" s="81" t="s">
        <v>211</v>
      </c>
      <c r="B88" s="99" t="s">
        <v>147</v>
      </c>
      <c r="C88" s="89"/>
      <c r="D88" s="90"/>
    </row>
    <row r="89" spans="1:4" ht="18" customHeight="1">
      <c r="A89" s="96" t="s">
        <v>212</v>
      </c>
      <c r="B89" s="99" t="s">
        <v>148</v>
      </c>
      <c r="C89" s="89">
        <v>15</v>
      </c>
      <c r="D89" s="90"/>
    </row>
    <row r="90" spans="1:4" ht="18" customHeight="1">
      <c r="A90" s="96" t="s">
        <v>213</v>
      </c>
      <c r="B90" s="99" t="s">
        <v>149</v>
      </c>
      <c r="C90" s="89">
        <v>39</v>
      </c>
      <c r="D90" s="90"/>
    </row>
    <row r="91" spans="1:4" ht="25.5">
      <c r="A91" s="96" t="s">
        <v>214</v>
      </c>
      <c r="B91" s="99" t="s">
        <v>150</v>
      </c>
      <c r="C91" s="89"/>
      <c r="D91" s="90"/>
    </row>
    <row r="92" spans="1:4" ht="25.5">
      <c r="A92" s="81" t="s">
        <v>151</v>
      </c>
      <c r="B92" s="99" t="s">
        <v>152</v>
      </c>
      <c r="C92" s="89"/>
      <c r="D92" s="90"/>
    </row>
    <row r="93" spans="1:4" ht="18" customHeight="1">
      <c r="A93" s="96" t="s">
        <v>153</v>
      </c>
      <c r="B93" s="99" t="s">
        <v>154</v>
      </c>
      <c r="C93" s="89"/>
      <c r="D93" s="90"/>
    </row>
    <row r="94" spans="1:4" ht="18" customHeight="1">
      <c r="A94" s="96" t="s">
        <v>155</v>
      </c>
      <c r="B94" s="99" t="s">
        <v>89</v>
      </c>
      <c r="C94" s="89">
        <v>281</v>
      </c>
      <c r="D94" s="90">
        <v>10</v>
      </c>
    </row>
    <row r="95" spans="1:4" ht="18" customHeight="1">
      <c r="A95" s="96" t="s">
        <v>156</v>
      </c>
      <c r="B95" s="99" t="s">
        <v>157</v>
      </c>
      <c r="C95" s="89">
        <v>1</v>
      </c>
      <c r="D95" s="90"/>
    </row>
    <row r="96" spans="1:4" ht="18" customHeight="1">
      <c r="A96" s="96" t="s">
        <v>158</v>
      </c>
      <c r="B96" s="99" t="s">
        <v>159</v>
      </c>
      <c r="C96" s="89">
        <v>47</v>
      </c>
      <c r="D96" s="90">
        <v>3</v>
      </c>
    </row>
    <row r="97" spans="1:4" ht="18" customHeight="1">
      <c r="A97" s="96" t="s">
        <v>160</v>
      </c>
      <c r="B97" s="99" t="s">
        <v>161</v>
      </c>
      <c r="C97" s="89">
        <v>10</v>
      </c>
      <c r="D97" s="90"/>
    </row>
    <row r="98" spans="1:4" ht="18" customHeight="1">
      <c r="A98" s="96" t="s">
        <v>162</v>
      </c>
      <c r="B98" s="99" t="s">
        <v>163</v>
      </c>
      <c r="C98" s="89"/>
      <c r="D98" s="90"/>
    </row>
    <row r="99" spans="1:4" ht="38.25">
      <c r="A99" s="81" t="s">
        <v>164</v>
      </c>
      <c r="B99" s="99" t="s">
        <v>165</v>
      </c>
      <c r="C99" s="91"/>
      <c r="D99" s="92"/>
    </row>
    <row r="100" spans="1:4" ht="18" customHeight="1">
      <c r="A100" s="96" t="s">
        <v>166</v>
      </c>
      <c r="B100" s="99" t="s">
        <v>167</v>
      </c>
      <c r="C100" s="89"/>
      <c r="D100" s="90"/>
    </row>
    <row r="101" spans="1:4" ht="15">
      <c r="A101" s="96" t="s">
        <v>168</v>
      </c>
      <c r="B101" s="99" t="s">
        <v>169</v>
      </c>
      <c r="C101" s="89">
        <v>62</v>
      </c>
      <c r="D101" s="90">
        <v>1</v>
      </c>
    </row>
    <row r="102" spans="1:4" ht="25.5">
      <c r="A102" s="96" t="s">
        <v>170</v>
      </c>
      <c r="B102" s="99" t="s">
        <v>171</v>
      </c>
      <c r="C102" s="89">
        <v>18</v>
      </c>
      <c r="D102" s="90"/>
    </row>
    <row r="103" spans="1:4" ht="18" customHeight="1">
      <c r="A103" s="96" t="s">
        <v>172</v>
      </c>
      <c r="B103" s="99" t="s">
        <v>173</v>
      </c>
      <c r="C103" s="89">
        <v>17</v>
      </c>
      <c r="D103" s="90"/>
    </row>
    <row r="104" spans="1:4" ht="18" customHeight="1">
      <c r="A104" s="106"/>
      <c r="B104" s="107"/>
      <c r="C104" s="108"/>
      <c r="D104" s="108"/>
    </row>
    <row r="105" spans="1:4" ht="30" customHeight="1">
      <c r="A105" s="82"/>
      <c r="B105" s="100" t="s">
        <v>174</v>
      </c>
      <c r="C105" s="89"/>
      <c r="D105" s="90"/>
    </row>
    <row r="106" spans="1:4" ht="18" customHeight="1">
      <c r="A106" s="96" t="s">
        <v>215</v>
      </c>
      <c r="B106" s="99" t="s">
        <v>175</v>
      </c>
      <c r="C106" s="89">
        <v>264</v>
      </c>
      <c r="D106" s="90">
        <v>21</v>
      </c>
    </row>
    <row r="107" spans="1:4" ht="18" customHeight="1">
      <c r="A107" s="96" t="s">
        <v>216</v>
      </c>
      <c r="B107" s="99" t="s">
        <v>176</v>
      </c>
      <c r="C107" s="89">
        <v>57</v>
      </c>
      <c r="D107" s="90">
        <v>2</v>
      </c>
    </row>
    <row r="108" spans="1:4" ht="18" customHeight="1">
      <c r="A108" s="96" t="s">
        <v>217</v>
      </c>
      <c r="B108" s="99" t="s">
        <v>177</v>
      </c>
      <c r="C108" s="89">
        <v>47</v>
      </c>
      <c r="D108" s="90">
        <v>3</v>
      </c>
    </row>
    <row r="109" spans="1:4" ht="18" customHeight="1">
      <c r="A109" s="96" t="s">
        <v>218</v>
      </c>
      <c r="B109" s="99" t="s">
        <v>178</v>
      </c>
      <c r="C109" s="89">
        <v>8</v>
      </c>
      <c r="D109" s="90"/>
    </row>
    <row r="110" spans="1:4" ht="25.5">
      <c r="A110" s="81" t="s">
        <v>219</v>
      </c>
      <c r="B110" s="99" t="s">
        <v>179</v>
      </c>
      <c r="C110" s="89"/>
      <c r="D110" s="90"/>
    </row>
    <row r="111" spans="1:4" ht="25.5">
      <c r="A111" s="81" t="s">
        <v>220</v>
      </c>
      <c r="B111" s="99" t="s">
        <v>180</v>
      </c>
      <c r="C111" s="89"/>
      <c r="D111" s="90"/>
    </row>
    <row r="112" spans="1:4" ht="18" customHeight="1">
      <c r="A112" s="106"/>
      <c r="B112" s="107"/>
      <c r="C112" s="108"/>
      <c r="D112" s="108"/>
    </row>
    <row r="113" spans="1:4" ht="25.5">
      <c r="A113" s="82"/>
      <c r="B113" s="100" t="s">
        <v>241</v>
      </c>
      <c r="C113" s="89"/>
      <c r="D113" s="90"/>
    </row>
    <row r="114" spans="1:4" ht="38.25">
      <c r="A114" s="101" t="s">
        <v>221</v>
      </c>
      <c r="B114" s="103" t="s">
        <v>181</v>
      </c>
      <c r="C114" s="91"/>
      <c r="D114" s="92"/>
    </row>
    <row r="115" spans="1:4" ht="25.5">
      <c r="A115" s="101" t="s">
        <v>222</v>
      </c>
      <c r="B115" s="99" t="s">
        <v>182</v>
      </c>
      <c r="C115" s="89"/>
      <c r="D115" s="90"/>
    </row>
    <row r="116" spans="1:4" ht="15">
      <c r="A116" s="101" t="s">
        <v>223</v>
      </c>
      <c r="B116" s="99" t="s">
        <v>183</v>
      </c>
      <c r="C116" s="89"/>
      <c r="D116" s="90"/>
    </row>
    <row r="117" spans="1:4" ht="18" customHeight="1">
      <c r="A117" s="102" t="s">
        <v>224</v>
      </c>
      <c r="B117" s="99" t="s">
        <v>184</v>
      </c>
      <c r="C117" s="89"/>
      <c r="D117" s="90"/>
    </row>
    <row r="118" spans="1:4" ht="25.5">
      <c r="A118" s="101" t="s">
        <v>225</v>
      </c>
      <c r="B118" s="99" t="s">
        <v>185</v>
      </c>
      <c r="C118" s="89"/>
      <c r="D118" s="90"/>
    </row>
    <row r="119" spans="1:4" ht="25.5">
      <c r="A119" s="101" t="s">
        <v>226</v>
      </c>
      <c r="B119" s="104" t="s">
        <v>186</v>
      </c>
      <c r="C119" s="89">
        <v>63</v>
      </c>
      <c r="D119" s="90">
        <v>10</v>
      </c>
    </row>
    <row r="120" spans="1:4" ht="25.5">
      <c r="A120" s="101" t="s">
        <v>227</v>
      </c>
      <c r="B120" s="104" t="s">
        <v>187</v>
      </c>
      <c r="C120" s="89"/>
      <c r="D120" s="90"/>
    </row>
    <row r="121" spans="1:4" ht="25.5">
      <c r="A121" s="101" t="s">
        <v>228</v>
      </c>
      <c r="B121" s="104" t="s">
        <v>188</v>
      </c>
      <c r="C121" s="91"/>
      <c r="D121" s="92"/>
    </row>
    <row r="122" spans="1:4" ht="25.5">
      <c r="A122" s="101" t="s">
        <v>229</v>
      </c>
      <c r="B122" s="104" t="s">
        <v>189</v>
      </c>
      <c r="C122" s="89">
        <v>68</v>
      </c>
      <c r="D122" s="90">
        <v>6</v>
      </c>
    </row>
    <row r="123" spans="1:4" ht="25.5">
      <c r="A123" s="101" t="s">
        <v>236</v>
      </c>
      <c r="B123" s="104" t="s">
        <v>237</v>
      </c>
      <c r="C123" s="89">
        <v>91</v>
      </c>
      <c r="D123" s="90">
        <v>4</v>
      </c>
    </row>
    <row r="124" spans="1:4" ht="18" customHeight="1">
      <c r="A124" s="110"/>
      <c r="B124" s="111"/>
      <c r="C124" s="108"/>
      <c r="D124" s="108"/>
    </row>
    <row r="125" spans="1:4" ht="27.75" customHeight="1">
      <c r="A125" s="82"/>
      <c r="B125" s="100" t="s">
        <v>190</v>
      </c>
      <c r="C125" s="91"/>
      <c r="D125" s="92"/>
    </row>
    <row r="126" spans="1:4" ht="18" customHeight="1">
      <c r="A126" s="96" t="s">
        <v>230</v>
      </c>
      <c r="B126" s="105" t="s">
        <v>191</v>
      </c>
      <c r="C126" s="91">
        <v>35</v>
      </c>
      <c r="D126" s="92">
        <v>10</v>
      </c>
    </row>
    <row r="127" spans="1:4" ht="18" customHeight="1">
      <c r="A127" s="96" t="s">
        <v>231</v>
      </c>
      <c r="B127" s="105" t="s">
        <v>192</v>
      </c>
      <c r="C127" s="91">
        <v>17</v>
      </c>
      <c r="D127" s="92"/>
    </row>
    <row r="128" spans="1:4" ht="18" customHeight="1">
      <c r="A128" s="96" t="s">
        <v>232</v>
      </c>
      <c r="B128" s="105" t="s">
        <v>193</v>
      </c>
      <c r="C128" s="89"/>
      <c r="D128" s="90"/>
    </row>
    <row r="129" spans="1:4" ht="18" customHeight="1">
      <c r="A129" s="96" t="s">
        <v>233</v>
      </c>
      <c r="B129" s="105" t="s">
        <v>194</v>
      </c>
      <c r="C129" s="89"/>
      <c r="D129" s="90"/>
    </row>
    <row r="130" spans="1:4" ht="18" customHeight="1">
      <c r="A130" s="96" t="s">
        <v>234</v>
      </c>
      <c r="B130" s="105" t="s">
        <v>195</v>
      </c>
      <c r="C130" s="89"/>
      <c r="D130" s="90"/>
    </row>
    <row r="131" spans="1:4" ht="18" customHeight="1">
      <c r="A131" s="96" t="s">
        <v>235</v>
      </c>
      <c r="B131" s="105" t="s">
        <v>196</v>
      </c>
      <c r="C131" s="89">
        <v>65</v>
      </c>
      <c r="D131" s="90">
        <v>8</v>
      </c>
    </row>
    <row r="132" spans="1:4" ht="18" customHeight="1">
      <c r="A132" s="84"/>
      <c r="B132" s="85"/>
      <c r="C132" s="93"/>
      <c r="D132" s="93"/>
    </row>
    <row r="133" spans="1:4" ht="18" customHeight="1">
      <c r="A133" s="79"/>
      <c r="B133" s="86" t="s">
        <v>1</v>
      </c>
      <c r="C133" s="94">
        <f>SUM(C61:C80)+SUM(C83:C103)+SUM(C106:C111)+SUM(C114:C123)+SUM(C126:C131)</f>
        <v>2155</v>
      </c>
      <c r="D133" s="95">
        <f>SUM(D61:D80)+SUM(D83:D103)+SUM(D106:D111)+SUM(D114:D123)+SUM(D126:D131)</f>
        <v>101</v>
      </c>
    </row>
    <row r="134" spans="1:2" ht="18" customHeight="1">
      <c r="A134" s="79"/>
      <c r="B134" s="79"/>
    </row>
    <row r="135" ht="18" customHeight="1"/>
    <row r="136" ht="18" customHeight="1">
      <c r="H136" s="42"/>
    </row>
    <row r="137" spans="1:7" ht="18">
      <c r="A137" s="121" t="s">
        <v>36</v>
      </c>
      <c r="B137" s="121"/>
      <c r="C137" s="121"/>
      <c r="D137" s="121"/>
      <c r="E137" s="121"/>
      <c r="F137" s="121"/>
      <c r="G137" s="121"/>
    </row>
    <row r="140" spans="1:4" ht="30">
      <c r="A140" s="36"/>
      <c r="B140" s="61"/>
      <c r="C140" s="36"/>
      <c r="D140" s="37" t="s">
        <v>23</v>
      </c>
    </row>
    <row r="141" spans="1:4" ht="24" customHeight="1">
      <c r="A141" s="132" t="s">
        <v>15</v>
      </c>
      <c r="B141" s="40" t="s">
        <v>8</v>
      </c>
      <c r="C141" s="38">
        <v>339</v>
      </c>
      <c r="D141" s="133">
        <f>SUM(C141:C147)</f>
        <v>1152</v>
      </c>
    </row>
    <row r="142" spans="1:4" ht="24" customHeight="1">
      <c r="A142" s="130"/>
      <c r="B142" s="40" t="s">
        <v>16</v>
      </c>
      <c r="C142" s="38">
        <v>271</v>
      </c>
      <c r="D142" s="134"/>
    </row>
    <row r="143" spans="1:4" ht="25.5">
      <c r="A143" s="130"/>
      <c r="B143" s="40" t="s">
        <v>27</v>
      </c>
      <c r="C143" s="38">
        <v>61</v>
      </c>
      <c r="D143" s="134"/>
    </row>
    <row r="144" spans="1:4" ht="25.5">
      <c r="A144" s="130"/>
      <c r="B144" s="40" t="s">
        <v>17</v>
      </c>
      <c r="C144" s="38">
        <v>78</v>
      </c>
      <c r="D144" s="134"/>
    </row>
    <row r="145" spans="1:4" ht="25.5">
      <c r="A145" s="130"/>
      <c r="B145" s="40" t="s">
        <v>24</v>
      </c>
      <c r="C145" s="38">
        <v>179</v>
      </c>
      <c r="D145" s="134"/>
    </row>
    <row r="146" spans="1:4" ht="24" customHeight="1">
      <c r="A146" s="130"/>
      <c r="B146" s="40" t="s">
        <v>18</v>
      </c>
      <c r="C146" s="38">
        <v>96</v>
      </c>
      <c r="D146" s="134"/>
    </row>
    <row r="147" spans="1:4" ht="24" customHeight="1">
      <c r="A147" s="131"/>
      <c r="B147" s="40" t="s">
        <v>19</v>
      </c>
      <c r="C147" s="38">
        <v>128</v>
      </c>
      <c r="D147" s="135"/>
    </row>
  </sheetData>
  <sheetProtection/>
  <mergeCells count="13">
    <mergeCell ref="A1:I1"/>
    <mergeCell ref="A3:I3"/>
    <mergeCell ref="A6:A9"/>
    <mergeCell ref="A13:I13"/>
    <mergeCell ref="A15:A20"/>
    <mergeCell ref="A24:I24"/>
    <mergeCell ref="A26:A29"/>
    <mergeCell ref="B26:B29"/>
    <mergeCell ref="A56:G56"/>
    <mergeCell ref="C58:D58"/>
    <mergeCell ref="A137:G137"/>
    <mergeCell ref="A141:A147"/>
    <mergeCell ref="D141:D147"/>
  </mergeCells>
  <printOptions/>
  <pageMargins left="0.5511811023622047" right="0.5511811023622047" top="0.2755905511811024" bottom="0.7480314960629921" header="0.11811023622047245" footer="0.3937007874015748"/>
  <pageSetup horizontalDpi="600" verticalDpi="600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7"/>
  <sheetViews>
    <sheetView zoomScale="75" zoomScaleNormal="75" zoomScalePageLayoutView="0" workbookViewId="0" topLeftCell="A1">
      <selection activeCell="A1" sqref="A1:I1"/>
    </sheetView>
  </sheetViews>
  <sheetFormatPr defaultColWidth="9.00390625" defaultRowHeight="12.75"/>
  <cols>
    <col min="1" max="1" width="17.125" style="0" customWidth="1"/>
    <col min="2" max="2" width="23.125" style="71" customWidth="1"/>
    <col min="3" max="3" width="18.875" style="0" customWidth="1"/>
    <col min="4" max="4" width="19.25390625" style="0" customWidth="1"/>
    <col min="5" max="6" width="17.375" style="0" customWidth="1"/>
    <col min="7" max="7" width="17.00390625" style="0" customWidth="1"/>
    <col min="8" max="8" width="18.375" style="0" customWidth="1"/>
    <col min="9" max="9" width="10.375" style="0" customWidth="1"/>
  </cols>
  <sheetData>
    <row r="1" spans="1:9" ht="45" customHeight="1">
      <c r="A1" s="114" t="s">
        <v>248</v>
      </c>
      <c r="B1" s="114"/>
      <c r="C1" s="114"/>
      <c r="D1" s="114"/>
      <c r="E1" s="114"/>
      <c r="F1" s="114"/>
      <c r="G1" s="114"/>
      <c r="H1" s="114"/>
      <c r="I1" s="114"/>
    </row>
    <row r="2" spans="1:9" ht="15" customHeight="1">
      <c r="A2" s="28"/>
      <c r="B2" s="62"/>
      <c r="C2" s="28"/>
      <c r="D2" s="28"/>
      <c r="E2" s="28"/>
      <c r="F2" s="28"/>
      <c r="G2" s="28"/>
      <c r="H2" s="28"/>
      <c r="I2" s="28"/>
    </row>
    <row r="3" spans="1:9" ht="24" customHeight="1">
      <c r="A3" s="120" t="s">
        <v>107</v>
      </c>
      <c r="B3" s="121"/>
      <c r="C3" s="121"/>
      <c r="D3" s="121"/>
      <c r="E3" s="121"/>
      <c r="F3" s="121"/>
      <c r="G3" s="121"/>
      <c r="H3" s="121"/>
      <c r="I3" s="121"/>
    </row>
    <row r="4" spans="1:9" ht="12.75">
      <c r="A4" s="1"/>
      <c r="B4" s="63"/>
      <c r="C4" s="2"/>
      <c r="D4" s="2"/>
      <c r="E4" s="2"/>
      <c r="F4" s="2"/>
      <c r="G4" s="2"/>
      <c r="H4" s="2"/>
      <c r="I4" s="2"/>
    </row>
    <row r="5" spans="1:9" ht="41.25" customHeight="1">
      <c r="A5" s="3"/>
      <c r="B5" s="4"/>
      <c r="C5" s="4" t="s">
        <v>21</v>
      </c>
      <c r="D5" s="4" t="s">
        <v>20</v>
      </c>
      <c r="E5" s="4" t="s">
        <v>5</v>
      </c>
      <c r="F5" s="6" t="s">
        <v>0</v>
      </c>
      <c r="G5" s="5" t="s">
        <v>4</v>
      </c>
      <c r="H5" s="5" t="s">
        <v>33</v>
      </c>
      <c r="I5" s="16" t="s">
        <v>1</v>
      </c>
    </row>
    <row r="6" spans="1:9" ht="18" customHeight="1">
      <c r="A6" s="139" t="s">
        <v>14</v>
      </c>
      <c r="B6" s="64" t="s">
        <v>2</v>
      </c>
      <c r="C6" s="14">
        <v>1387</v>
      </c>
      <c r="D6" s="48">
        <v>326</v>
      </c>
      <c r="E6" s="14">
        <v>2079</v>
      </c>
      <c r="F6" s="14">
        <v>2417</v>
      </c>
      <c r="G6" s="14">
        <v>1697</v>
      </c>
      <c r="H6" s="14">
        <v>19</v>
      </c>
      <c r="I6" s="17">
        <f>SUM(C6:H6)</f>
        <v>7925</v>
      </c>
    </row>
    <row r="7" spans="1:9" ht="18" customHeight="1">
      <c r="A7" s="140"/>
      <c r="B7" s="65" t="s">
        <v>3</v>
      </c>
      <c r="C7" s="15">
        <v>419</v>
      </c>
      <c r="D7" s="38">
        <v>65</v>
      </c>
      <c r="E7" s="15">
        <v>250</v>
      </c>
      <c r="F7" s="15">
        <v>638</v>
      </c>
      <c r="G7" s="15">
        <v>406</v>
      </c>
      <c r="H7" s="14">
        <v>12</v>
      </c>
      <c r="I7" s="17">
        <f>SUM(C7:H7)</f>
        <v>1790</v>
      </c>
    </row>
    <row r="8" spans="1:9" ht="18" customHeight="1">
      <c r="A8" s="140"/>
      <c r="B8" s="66" t="s">
        <v>22</v>
      </c>
      <c r="C8" s="15">
        <v>281</v>
      </c>
      <c r="D8" s="38">
        <v>91</v>
      </c>
      <c r="E8" s="15">
        <v>265</v>
      </c>
      <c r="F8" s="15">
        <v>105</v>
      </c>
      <c r="G8" s="15">
        <v>38</v>
      </c>
      <c r="H8" s="15">
        <v>23</v>
      </c>
      <c r="I8" s="17">
        <f>SUM(C8:H8)</f>
        <v>803</v>
      </c>
    </row>
    <row r="9" spans="1:9" ht="21.75" customHeight="1">
      <c r="A9" s="141"/>
      <c r="B9" s="67" t="s">
        <v>1</v>
      </c>
      <c r="C9" s="30">
        <f aca="true" t="shared" si="0" ref="C9:H9">SUM(C6:C8)</f>
        <v>2087</v>
      </c>
      <c r="D9" s="30">
        <f t="shared" si="0"/>
        <v>482</v>
      </c>
      <c r="E9" s="30">
        <f t="shared" si="0"/>
        <v>2594</v>
      </c>
      <c r="F9" s="30">
        <f t="shared" si="0"/>
        <v>3160</v>
      </c>
      <c r="G9" s="30">
        <f t="shared" si="0"/>
        <v>2141</v>
      </c>
      <c r="H9" s="30">
        <f t="shared" si="0"/>
        <v>54</v>
      </c>
      <c r="I9" s="19">
        <f>SUM(C9:H9)</f>
        <v>10518</v>
      </c>
    </row>
    <row r="10" spans="1:9" ht="42.75" customHeight="1">
      <c r="A10" s="46" t="s">
        <v>25</v>
      </c>
      <c r="B10" s="68"/>
      <c r="C10" s="112">
        <v>169</v>
      </c>
      <c r="D10" s="15">
        <v>30</v>
      </c>
      <c r="E10" s="15">
        <v>111</v>
      </c>
      <c r="F10" s="15">
        <v>207</v>
      </c>
      <c r="G10" s="15">
        <v>106</v>
      </c>
      <c r="H10" s="15">
        <v>3</v>
      </c>
      <c r="I10" s="33">
        <f>SUM(C10:H10)</f>
        <v>626</v>
      </c>
    </row>
    <row r="11" spans="1:9" ht="21.75" customHeight="1">
      <c r="A11" s="21"/>
      <c r="B11" s="69"/>
      <c r="C11" s="23"/>
      <c r="D11" s="23"/>
      <c r="E11" s="23"/>
      <c r="F11" s="23"/>
      <c r="G11" s="23"/>
      <c r="H11" s="23"/>
      <c r="I11" s="24"/>
    </row>
    <row r="12" spans="1:9" ht="28.5" customHeight="1">
      <c r="A12" s="25"/>
      <c r="B12" s="26"/>
      <c r="C12" s="26"/>
      <c r="D12" s="26"/>
      <c r="E12" s="26"/>
      <c r="F12" s="26"/>
      <c r="G12" s="26"/>
      <c r="H12" s="26"/>
      <c r="I12" s="26"/>
    </row>
    <row r="13" spans="1:9" ht="24" customHeight="1">
      <c r="A13" s="127" t="s">
        <v>11</v>
      </c>
      <c r="B13" s="128"/>
      <c r="C13" s="128"/>
      <c r="D13" s="128"/>
      <c r="E13" s="128"/>
      <c r="F13" s="128"/>
      <c r="G13" s="128"/>
      <c r="H13" s="128"/>
      <c r="I13" s="128"/>
    </row>
    <row r="14" spans="1:9" ht="45.75" customHeight="1">
      <c r="A14" s="31"/>
      <c r="B14" s="32"/>
      <c r="C14" s="4" t="s">
        <v>21</v>
      </c>
      <c r="D14" s="4" t="s">
        <v>20</v>
      </c>
      <c r="E14" s="4" t="s">
        <v>5</v>
      </c>
      <c r="F14" s="6" t="s">
        <v>0</v>
      </c>
      <c r="G14" s="4" t="s">
        <v>4</v>
      </c>
      <c r="H14" s="5" t="s">
        <v>33</v>
      </c>
      <c r="I14" s="35" t="s">
        <v>1</v>
      </c>
    </row>
    <row r="15" spans="1:9" ht="30" customHeight="1">
      <c r="A15" s="136" t="s">
        <v>12</v>
      </c>
      <c r="B15" s="77" t="s">
        <v>6</v>
      </c>
      <c r="C15" s="18">
        <v>81</v>
      </c>
      <c r="D15" s="48">
        <v>8</v>
      </c>
      <c r="E15" s="18">
        <v>41</v>
      </c>
      <c r="F15" s="18">
        <v>144</v>
      </c>
      <c r="G15" s="18">
        <v>63</v>
      </c>
      <c r="H15" s="41"/>
      <c r="I15" s="20">
        <f aca="true" t="shared" si="1" ref="I15:I20">SUM(C15:H15)</f>
        <v>337</v>
      </c>
    </row>
    <row r="16" spans="1:9" ht="27.75" customHeight="1">
      <c r="A16" s="137"/>
      <c r="B16" s="77" t="s">
        <v>7</v>
      </c>
      <c r="C16" s="18">
        <v>66</v>
      </c>
      <c r="D16" s="38">
        <v>2</v>
      </c>
      <c r="E16" s="18">
        <v>23</v>
      </c>
      <c r="F16" s="18">
        <v>63</v>
      </c>
      <c r="G16" s="18">
        <v>25</v>
      </c>
      <c r="H16" s="41"/>
      <c r="I16" s="20">
        <f t="shared" si="1"/>
        <v>179</v>
      </c>
    </row>
    <row r="17" spans="1:9" ht="24" customHeight="1">
      <c r="A17" s="137"/>
      <c r="B17" s="46" t="s">
        <v>8</v>
      </c>
      <c r="C17" s="18">
        <v>25</v>
      </c>
      <c r="D17" s="48">
        <v>10</v>
      </c>
      <c r="E17" s="18">
        <v>18</v>
      </c>
      <c r="F17" s="18">
        <v>20</v>
      </c>
      <c r="G17" s="18">
        <v>13</v>
      </c>
      <c r="H17" s="41">
        <v>1</v>
      </c>
      <c r="I17" s="20">
        <f t="shared" si="1"/>
        <v>87</v>
      </c>
    </row>
    <row r="18" spans="1:9" ht="21" customHeight="1">
      <c r="A18" s="137"/>
      <c r="B18" s="46" t="s">
        <v>98</v>
      </c>
      <c r="C18" s="18">
        <v>4</v>
      </c>
      <c r="D18" s="38">
        <v>1</v>
      </c>
      <c r="E18" s="18">
        <v>3</v>
      </c>
      <c r="F18" s="18"/>
      <c r="G18" s="18"/>
      <c r="H18" s="41"/>
      <c r="I18" s="20">
        <f t="shared" si="1"/>
        <v>8</v>
      </c>
    </row>
    <row r="19" spans="1:9" ht="30" customHeight="1">
      <c r="A19" s="137"/>
      <c r="B19" s="46" t="s">
        <v>244</v>
      </c>
      <c r="C19" s="18">
        <v>28</v>
      </c>
      <c r="D19" s="38">
        <v>4</v>
      </c>
      <c r="E19" s="18">
        <v>28</v>
      </c>
      <c r="F19" s="18">
        <v>47</v>
      </c>
      <c r="G19" s="18">
        <v>24</v>
      </c>
      <c r="H19" s="41">
        <v>1</v>
      </c>
      <c r="I19" s="20">
        <f t="shared" si="1"/>
        <v>132</v>
      </c>
    </row>
    <row r="20" spans="1:9" ht="21" customHeight="1">
      <c r="A20" s="138"/>
      <c r="B20" s="78" t="s">
        <v>26</v>
      </c>
      <c r="C20" s="18">
        <v>72</v>
      </c>
      <c r="D20" s="47">
        <v>14</v>
      </c>
      <c r="E20" s="18">
        <v>42</v>
      </c>
      <c r="F20" s="18">
        <v>89</v>
      </c>
      <c r="G20" s="18">
        <v>69</v>
      </c>
      <c r="H20" s="41">
        <v>1</v>
      </c>
      <c r="I20" s="20">
        <f t="shared" si="1"/>
        <v>287</v>
      </c>
    </row>
    <row r="21" spans="1:9" ht="45" customHeight="1">
      <c r="A21" s="43"/>
      <c r="B21" s="70"/>
      <c r="C21" s="45"/>
      <c r="D21" s="45"/>
      <c r="E21" s="45"/>
      <c r="F21" s="45"/>
      <c r="G21" s="45"/>
      <c r="H21" s="45"/>
      <c r="I21" s="33">
        <f>SUM(I15:I20)</f>
        <v>1030</v>
      </c>
    </row>
    <row r="22" ht="21.75" customHeight="1"/>
    <row r="23" ht="21.75" customHeight="1"/>
    <row r="24" spans="1:9" ht="21.75" customHeight="1">
      <c r="A24" s="127" t="s">
        <v>94</v>
      </c>
      <c r="B24" s="128"/>
      <c r="C24" s="128"/>
      <c r="D24" s="128"/>
      <c r="E24" s="128"/>
      <c r="F24" s="128"/>
      <c r="G24" s="128"/>
      <c r="H24" s="128"/>
      <c r="I24" s="128"/>
    </row>
    <row r="25" ht="21.75" customHeight="1"/>
    <row r="26" spans="1:7" ht="39.75" customHeight="1">
      <c r="A26" s="142" t="s">
        <v>101</v>
      </c>
      <c r="B26" s="129" t="s">
        <v>38</v>
      </c>
      <c r="C26" s="50" t="s">
        <v>39</v>
      </c>
      <c r="D26" s="50" t="s">
        <v>246</v>
      </c>
      <c r="E26" s="50" t="s">
        <v>41</v>
      </c>
      <c r="F26" s="51" t="s">
        <v>42</v>
      </c>
      <c r="G26" s="51" t="s">
        <v>43</v>
      </c>
    </row>
    <row r="27" spans="1:7" ht="21.75" customHeight="1">
      <c r="A27" s="143"/>
      <c r="B27" s="130"/>
      <c r="C27" s="53" t="s">
        <v>44</v>
      </c>
      <c r="D27" s="53" t="s">
        <v>44</v>
      </c>
      <c r="E27" s="53" t="s">
        <v>44</v>
      </c>
      <c r="F27" s="54" t="s">
        <v>45</v>
      </c>
      <c r="G27" s="54" t="s">
        <v>46</v>
      </c>
    </row>
    <row r="28" spans="1:7" ht="21.75" customHeight="1">
      <c r="A28" s="143"/>
      <c r="B28" s="130"/>
      <c r="C28" s="55">
        <v>192</v>
      </c>
      <c r="D28" s="55">
        <v>72</v>
      </c>
      <c r="E28" s="55">
        <v>8</v>
      </c>
      <c r="F28" s="56">
        <f>SUM(C28:E28)</f>
        <v>272</v>
      </c>
      <c r="G28" s="76">
        <v>33</v>
      </c>
    </row>
    <row r="29" spans="1:7" ht="21.75" customHeight="1">
      <c r="A29" s="144"/>
      <c r="B29" s="131"/>
      <c r="C29" s="58" t="s">
        <v>47</v>
      </c>
      <c r="D29" s="58" t="s">
        <v>47</v>
      </c>
      <c r="E29" s="58" t="s">
        <v>47</v>
      </c>
      <c r="F29" s="58" t="s">
        <v>47</v>
      </c>
      <c r="G29" s="54" t="s">
        <v>47</v>
      </c>
    </row>
    <row r="30" spans="1:7" ht="30" customHeight="1">
      <c r="A30" s="59" t="s">
        <v>48</v>
      </c>
      <c r="B30" s="72" t="s">
        <v>49</v>
      </c>
      <c r="C30" s="60">
        <v>942.23</v>
      </c>
      <c r="D30" s="60">
        <v>859.84</v>
      </c>
      <c r="E30" s="60">
        <v>283.25</v>
      </c>
      <c r="F30" s="60">
        <f aca="true" t="shared" si="2" ref="F30:F51">SUM(C30:E30)</f>
        <v>2085.32</v>
      </c>
      <c r="G30" s="60">
        <v>25.56</v>
      </c>
    </row>
    <row r="31" spans="1:7" ht="27" customHeight="1">
      <c r="A31" s="59" t="s">
        <v>50</v>
      </c>
      <c r="B31" s="61" t="s">
        <v>51</v>
      </c>
      <c r="C31" s="60">
        <v>3126.46</v>
      </c>
      <c r="D31" s="60">
        <v>1332</v>
      </c>
      <c r="E31" s="60"/>
      <c r="F31" s="36">
        <f t="shared" si="2"/>
        <v>4458.46</v>
      </c>
      <c r="G31" s="60">
        <v>3</v>
      </c>
    </row>
    <row r="32" spans="1:7" ht="30" customHeight="1">
      <c r="A32" s="59" t="s">
        <v>52</v>
      </c>
      <c r="B32" s="61" t="s">
        <v>53</v>
      </c>
      <c r="C32" s="60">
        <v>5.6</v>
      </c>
      <c r="D32" s="60"/>
      <c r="E32" s="60"/>
      <c r="F32" s="36">
        <f t="shared" si="2"/>
        <v>5.6</v>
      </c>
      <c r="G32" s="60"/>
    </row>
    <row r="33" spans="1:7" ht="30" customHeight="1">
      <c r="A33" s="59" t="s">
        <v>54</v>
      </c>
      <c r="B33" s="61" t="s">
        <v>55</v>
      </c>
      <c r="C33" s="60">
        <v>242.97</v>
      </c>
      <c r="D33" s="60">
        <v>2306.5</v>
      </c>
      <c r="E33" s="60">
        <v>16</v>
      </c>
      <c r="F33" s="36">
        <f t="shared" si="2"/>
        <v>2565.47</v>
      </c>
      <c r="G33" s="60">
        <v>523</v>
      </c>
    </row>
    <row r="34" spans="1:7" ht="30" customHeight="1">
      <c r="A34" s="59" t="s">
        <v>56</v>
      </c>
      <c r="B34" s="61" t="s">
        <v>57</v>
      </c>
      <c r="C34" s="60">
        <v>22.87</v>
      </c>
      <c r="D34" s="60">
        <v>1601</v>
      </c>
      <c r="E34" s="60"/>
      <c r="F34" s="36">
        <f t="shared" si="2"/>
        <v>1623.87</v>
      </c>
      <c r="G34" s="60">
        <v>404.3</v>
      </c>
    </row>
    <row r="35" spans="1:7" ht="30" customHeight="1">
      <c r="A35" s="59" t="s">
        <v>58</v>
      </c>
      <c r="B35" s="61" t="s">
        <v>59</v>
      </c>
      <c r="C35" s="60">
        <v>10071.67</v>
      </c>
      <c r="D35" s="60">
        <v>9218.38</v>
      </c>
      <c r="E35" s="60"/>
      <c r="F35" s="36">
        <f t="shared" si="2"/>
        <v>19290.05</v>
      </c>
      <c r="G35" s="60">
        <v>0.6</v>
      </c>
    </row>
    <row r="36" spans="1:7" ht="29.25" customHeight="1">
      <c r="A36" s="59" t="s">
        <v>60</v>
      </c>
      <c r="B36" s="61" t="s">
        <v>61</v>
      </c>
      <c r="C36" s="60">
        <v>3543.86</v>
      </c>
      <c r="D36" s="60">
        <v>11.2</v>
      </c>
      <c r="E36" s="60">
        <v>562.5</v>
      </c>
      <c r="F36" s="36">
        <f t="shared" si="2"/>
        <v>4117.5599999999995</v>
      </c>
      <c r="G36" s="60">
        <v>101.07</v>
      </c>
    </row>
    <row r="37" spans="1:7" ht="27" customHeight="1">
      <c r="A37" s="59" t="s">
        <v>62</v>
      </c>
      <c r="B37" s="61" t="s">
        <v>63</v>
      </c>
      <c r="C37" s="60">
        <v>10602.46</v>
      </c>
      <c r="D37" s="60">
        <v>21523.78</v>
      </c>
      <c r="E37" s="60"/>
      <c r="F37" s="36">
        <f t="shared" si="2"/>
        <v>32126.239999999998</v>
      </c>
      <c r="G37" s="60">
        <v>35841</v>
      </c>
    </row>
    <row r="38" spans="1:7" ht="27.75" customHeight="1">
      <c r="A38" s="59" t="s">
        <v>64</v>
      </c>
      <c r="B38" s="61" t="s">
        <v>65</v>
      </c>
      <c r="C38" s="60">
        <v>1.5</v>
      </c>
      <c r="D38" s="60"/>
      <c r="E38" s="60"/>
      <c r="F38" s="36">
        <f t="shared" si="2"/>
        <v>1.5</v>
      </c>
      <c r="G38" s="60"/>
    </row>
    <row r="39" spans="1:7" ht="29.25" customHeight="1">
      <c r="A39" s="59" t="s">
        <v>66</v>
      </c>
      <c r="B39" s="61" t="s">
        <v>67</v>
      </c>
      <c r="C39" s="60">
        <v>1401.11</v>
      </c>
      <c r="D39" s="60">
        <v>25883.66</v>
      </c>
      <c r="E39" s="60">
        <v>660</v>
      </c>
      <c r="F39" s="36">
        <f t="shared" si="2"/>
        <v>27944.77</v>
      </c>
      <c r="G39" s="60">
        <v>254.75</v>
      </c>
    </row>
    <row r="40" spans="1:7" ht="28.5" customHeight="1">
      <c r="A40" s="59" t="s">
        <v>68</v>
      </c>
      <c r="B40" s="61" t="s">
        <v>69</v>
      </c>
      <c r="C40" s="60">
        <v>876.7</v>
      </c>
      <c r="D40" s="60">
        <v>16.6</v>
      </c>
      <c r="E40" s="60"/>
      <c r="F40" s="36">
        <f t="shared" si="2"/>
        <v>893.3000000000001</v>
      </c>
      <c r="G40" s="60">
        <v>11974.25</v>
      </c>
    </row>
    <row r="41" spans="1:7" ht="30.75" customHeight="1">
      <c r="A41" s="59" t="s">
        <v>70</v>
      </c>
      <c r="B41" s="61" t="s">
        <v>71</v>
      </c>
      <c r="C41" s="60">
        <v>635</v>
      </c>
      <c r="D41" s="60">
        <v>9.13</v>
      </c>
      <c r="E41" s="60"/>
      <c r="F41" s="36">
        <f t="shared" si="2"/>
        <v>644.13</v>
      </c>
      <c r="G41" s="60"/>
    </row>
    <row r="42" spans="1:7" ht="21.75" customHeight="1">
      <c r="A42" s="59" t="s">
        <v>72</v>
      </c>
      <c r="B42" s="61" t="s">
        <v>73</v>
      </c>
      <c r="C42" s="60">
        <v>1863.57</v>
      </c>
      <c r="D42" s="60">
        <v>90764</v>
      </c>
      <c r="E42" s="60"/>
      <c r="F42" s="36">
        <f t="shared" si="2"/>
        <v>92627.57</v>
      </c>
      <c r="G42" s="60">
        <v>0.4</v>
      </c>
    </row>
    <row r="43" spans="1:7" ht="21" customHeight="1">
      <c r="A43" s="59" t="s">
        <v>74</v>
      </c>
      <c r="B43" s="61" t="s">
        <v>75</v>
      </c>
      <c r="C43" s="60"/>
      <c r="D43" s="60">
        <v>100</v>
      </c>
      <c r="E43" s="60"/>
      <c r="F43" s="36">
        <f t="shared" si="2"/>
        <v>100</v>
      </c>
      <c r="G43" s="60"/>
    </row>
    <row r="44" spans="1:7" ht="20.25" customHeight="1">
      <c r="A44" s="59" t="s">
        <v>76</v>
      </c>
      <c r="B44" s="61" t="s">
        <v>77</v>
      </c>
      <c r="C44" s="60"/>
      <c r="D44" s="60"/>
      <c r="E44" s="60"/>
      <c r="F44" s="36">
        <f t="shared" si="2"/>
        <v>0</v>
      </c>
      <c r="G44" s="60">
        <v>199</v>
      </c>
    </row>
    <row r="45" spans="1:7" ht="30" customHeight="1">
      <c r="A45" s="59" t="s">
        <v>78</v>
      </c>
      <c r="B45" s="61" t="s">
        <v>79</v>
      </c>
      <c r="C45" s="60">
        <v>1353.64</v>
      </c>
      <c r="D45" s="60">
        <v>1369.89</v>
      </c>
      <c r="E45" s="60">
        <v>184.79</v>
      </c>
      <c r="F45" s="36">
        <f t="shared" si="2"/>
        <v>2908.32</v>
      </c>
      <c r="G45" s="60">
        <v>79.41</v>
      </c>
    </row>
    <row r="46" spans="1:7" ht="27" customHeight="1">
      <c r="A46" s="59" t="s">
        <v>80</v>
      </c>
      <c r="B46" s="61" t="s">
        <v>81</v>
      </c>
      <c r="C46" s="60"/>
      <c r="D46" s="60"/>
      <c r="E46" s="60"/>
      <c r="F46" s="36">
        <f t="shared" si="2"/>
        <v>0</v>
      </c>
      <c r="G46" s="60"/>
    </row>
    <row r="47" spans="1:7" ht="27" customHeight="1">
      <c r="A47" s="59" t="s">
        <v>82</v>
      </c>
      <c r="B47" s="61" t="s">
        <v>83</v>
      </c>
      <c r="C47" s="60"/>
      <c r="D47" s="60"/>
      <c r="E47" s="60"/>
      <c r="F47" s="36">
        <f t="shared" si="2"/>
        <v>0</v>
      </c>
      <c r="G47" s="60"/>
    </row>
    <row r="48" spans="1:7" ht="21.75" customHeight="1">
      <c r="A48" s="59" t="s">
        <v>84</v>
      </c>
      <c r="B48" s="61" t="s">
        <v>85</v>
      </c>
      <c r="C48" s="60">
        <v>487.17</v>
      </c>
      <c r="D48" s="60">
        <v>18.43</v>
      </c>
      <c r="E48" s="60"/>
      <c r="F48" s="36">
        <f t="shared" si="2"/>
        <v>505.6</v>
      </c>
      <c r="G48" s="60"/>
    </row>
    <row r="49" spans="1:7" ht="27" customHeight="1">
      <c r="A49" s="59" t="s">
        <v>86</v>
      </c>
      <c r="B49" s="61" t="s">
        <v>87</v>
      </c>
      <c r="C49" s="60">
        <v>153</v>
      </c>
      <c r="D49" s="60">
        <v>11580.12</v>
      </c>
      <c r="E49" s="60"/>
      <c r="F49" s="36">
        <f t="shared" si="2"/>
        <v>11733.12</v>
      </c>
      <c r="G49" s="60">
        <v>4.21</v>
      </c>
    </row>
    <row r="50" spans="1:7" ht="24" customHeight="1">
      <c r="A50" s="59" t="s">
        <v>88</v>
      </c>
      <c r="B50" s="61" t="s">
        <v>89</v>
      </c>
      <c r="C50" s="60">
        <v>58.8</v>
      </c>
      <c r="D50" s="60">
        <v>17.6</v>
      </c>
      <c r="E50" s="60"/>
      <c r="F50" s="36">
        <f t="shared" si="2"/>
        <v>76.4</v>
      </c>
      <c r="G50" s="60">
        <v>138.6</v>
      </c>
    </row>
    <row r="51" spans="1:7" ht="56.25" customHeight="1">
      <c r="A51" s="59" t="s">
        <v>90</v>
      </c>
      <c r="B51" s="61" t="s">
        <v>91</v>
      </c>
      <c r="C51" s="113">
        <v>2125</v>
      </c>
      <c r="D51" s="60">
        <v>242.65</v>
      </c>
      <c r="E51" s="60">
        <v>20.74</v>
      </c>
      <c r="F51" s="36">
        <f t="shared" si="2"/>
        <v>2388.39</v>
      </c>
      <c r="G51" s="72"/>
    </row>
    <row r="52" spans="1:7" ht="23.25" customHeight="1">
      <c r="A52" s="59" t="s">
        <v>92</v>
      </c>
      <c r="B52" s="61" t="s">
        <v>93</v>
      </c>
      <c r="C52" s="60">
        <v>1151.22</v>
      </c>
      <c r="D52" s="60">
        <v>378.8</v>
      </c>
      <c r="E52" s="60"/>
      <c r="F52" s="36">
        <f>SUM(C52:E52)</f>
        <v>1530.02</v>
      </c>
      <c r="G52" s="60">
        <v>6.7</v>
      </c>
    </row>
    <row r="53" spans="1:7" ht="25.5" customHeight="1">
      <c r="A53" s="36"/>
      <c r="B53" s="75" t="s">
        <v>1</v>
      </c>
      <c r="C53" s="36">
        <f>SUM(C30:C52)</f>
        <v>38664.83</v>
      </c>
      <c r="D53" s="36">
        <f>SUM(D30:D52)</f>
        <v>167233.58</v>
      </c>
      <c r="E53" s="36">
        <f>SUM(E30:E52)</f>
        <v>1727.28</v>
      </c>
      <c r="F53" s="36">
        <f>SUM(F30:F52)</f>
        <v>207625.69000000003</v>
      </c>
      <c r="G53" s="36">
        <f>SUM(G30:G52)</f>
        <v>49555.85</v>
      </c>
    </row>
    <row r="54" ht="18" customHeight="1"/>
    <row r="55" ht="18" customHeight="1" thickBot="1"/>
    <row r="56" spans="1:7" ht="18" customHeight="1" thickBot="1">
      <c r="A56" s="146" t="s">
        <v>238</v>
      </c>
      <c r="B56" s="146"/>
      <c r="C56" s="146"/>
      <c r="D56" s="146"/>
      <c r="E56" s="146"/>
      <c r="F56" s="146"/>
      <c r="G56" s="146"/>
    </row>
    <row r="57" spans="1:2" ht="18" customHeight="1">
      <c r="A57" s="79"/>
      <c r="B57" s="79"/>
    </row>
    <row r="58" spans="1:4" ht="18" customHeight="1">
      <c r="A58" s="80"/>
      <c r="B58" s="87" t="s">
        <v>108</v>
      </c>
      <c r="C58" s="145" t="s">
        <v>1</v>
      </c>
      <c r="D58" s="145"/>
    </row>
    <row r="59" spans="1:4" ht="18" customHeight="1">
      <c r="A59" s="82"/>
      <c r="B59" s="88"/>
      <c r="C59" s="97" t="s">
        <v>239</v>
      </c>
      <c r="D59" s="98" t="s">
        <v>240</v>
      </c>
    </row>
    <row r="60" spans="1:4" ht="25.5">
      <c r="A60" s="82"/>
      <c r="B60" s="100" t="s">
        <v>109</v>
      </c>
      <c r="C60" s="89"/>
      <c r="D60" s="90"/>
    </row>
    <row r="61" spans="1:4" ht="15">
      <c r="A61" s="96" t="s">
        <v>197</v>
      </c>
      <c r="B61" s="99" t="s">
        <v>110</v>
      </c>
      <c r="C61" s="89">
        <v>183</v>
      </c>
      <c r="D61" s="90">
        <v>12</v>
      </c>
    </row>
    <row r="62" spans="1:4" ht="25.5">
      <c r="A62" s="81" t="s">
        <v>198</v>
      </c>
      <c r="B62" s="99" t="s">
        <v>111</v>
      </c>
      <c r="C62" s="91">
        <v>7</v>
      </c>
      <c r="D62" s="92"/>
    </row>
    <row r="63" spans="1:4" ht="38.25">
      <c r="A63" s="81" t="s">
        <v>199</v>
      </c>
      <c r="B63" s="99" t="s">
        <v>112</v>
      </c>
      <c r="C63" s="91"/>
      <c r="D63" s="92"/>
    </row>
    <row r="64" spans="1:4" ht="18" customHeight="1">
      <c r="A64" s="96" t="s">
        <v>200</v>
      </c>
      <c r="B64" s="99" t="s">
        <v>113</v>
      </c>
      <c r="C64" s="89">
        <v>196</v>
      </c>
      <c r="D64" s="90">
        <v>3</v>
      </c>
    </row>
    <row r="65" spans="1:4" ht="25.5">
      <c r="A65" s="81" t="s">
        <v>201</v>
      </c>
      <c r="B65" s="99" t="s">
        <v>114</v>
      </c>
      <c r="C65" s="89">
        <v>8</v>
      </c>
      <c r="D65" s="90"/>
    </row>
    <row r="66" spans="1:4" ht="18" customHeight="1">
      <c r="A66" s="96" t="s">
        <v>202</v>
      </c>
      <c r="B66" s="99" t="s">
        <v>115</v>
      </c>
      <c r="C66" s="89"/>
      <c r="D66" s="90"/>
    </row>
    <row r="67" spans="1:4" ht="25.5">
      <c r="A67" s="81" t="s">
        <v>203</v>
      </c>
      <c r="B67" s="99" t="s">
        <v>116</v>
      </c>
      <c r="C67" s="89"/>
      <c r="D67" s="90"/>
    </row>
    <row r="68" spans="1:4" ht="18" customHeight="1">
      <c r="A68" s="96" t="s">
        <v>204</v>
      </c>
      <c r="B68" s="99" t="s">
        <v>117</v>
      </c>
      <c r="C68" s="89"/>
      <c r="D68" s="90"/>
    </row>
    <row r="69" spans="1:4" ht="18" customHeight="1">
      <c r="A69" s="96" t="s">
        <v>205</v>
      </c>
      <c r="B69" s="99" t="s">
        <v>118</v>
      </c>
      <c r="C69" s="89">
        <v>4</v>
      </c>
      <c r="D69" s="90"/>
    </row>
    <row r="70" spans="1:4" ht="25.5">
      <c r="A70" s="81" t="s">
        <v>119</v>
      </c>
      <c r="B70" s="99" t="s">
        <v>120</v>
      </c>
      <c r="C70" s="89">
        <v>16</v>
      </c>
      <c r="D70" s="90"/>
    </row>
    <row r="71" spans="1:4" ht="18" customHeight="1">
      <c r="A71" s="96" t="s">
        <v>121</v>
      </c>
      <c r="B71" s="99" t="s">
        <v>122</v>
      </c>
      <c r="C71" s="89"/>
      <c r="D71" s="90"/>
    </row>
    <row r="72" spans="1:4" ht="18" customHeight="1">
      <c r="A72" s="96" t="s">
        <v>123</v>
      </c>
      <c r="B72" s="99" t="s">
        <v>124</v>
      </c>
      <c r="C72" s="89"/>
      <c r="D72" s="90"/>
    </row>
    <row r="73" spans="1:4" ht="18" customHeight="1">
      <c r="A73" s="96" t="s">
        <v>125</v>
      </c>
      <c r="B73" s="99" t="s">
        <v>126</v>
      </c>
      <c r="C73" s="89"/>
      <c r="D73" s="90"/>
    </row>
    <row r="74" spans="1:4" ht="18" customHeight="1">
      <c r="A74" s="96" t="s">
        <v>127</v>
      </c>
      <c r="B74" s="99" t="s">
        <v>128</v>
      </c>
      <c r="C74" s="89"/>
      <c r="D74" s="90"/>
    </row>
    <row r="75" spans="1:4" ht="18" customHeight="1">
      <c r="A75" s="96" t="s">
        <v>129</v>
      </c>
      <c r="B75" s="99" t="s">
        <v>130</v>
      </c>
      <c r="C75" s="89"/>
      <c r="D75" s="90"/>
    </row>
    <row r="76" spans="1:4" ht="18" customHeight="1">
      <c r="A76" s="96" t="s">
        <v>131</v>
      </c>
      <c r="B76" s="99" t="s">
        <v>132</v>
      </c>
      <c r="C76" s="89">
        <v>9</v>
      </c>
      <c r="D76" s="90"/>
    </row>
    <row r="77" spans="1:4" ht="25.5">
      <c r="A77" s="81" t="s">
        <v>133</v>
      </c>
      <c r="B77" s="99" t="s">
        <v>134</v>
      </c>
      <c r="C77" s="89"/>
      <c r="D77" s="90"/>
    </row>
    <row r="78" spans="1:4" ht="18" customHeight="1">
      <c r="A78" s="96" t="s">
        <v>135</v>
      </c>
      <c r="B78" s="99" t="s">
        <v>136</v>
      </c>
      <c r="C78" s="89"/>
      <c r="D78" s="90"/>
    </row>
    <row r="79" spans="1:4" ht="18" customHeight="1">
      <c r="A79" s="96" t="s">
        <v>137</v>
      </c>
      <c r="B79" s="99" t="s">
        <v>138</v>
      </c>
      <c r="C79" s="89"/>
      <c r="D79" s="90"/>
    </row>
    <row r="80" spans="1:4" ht="18" customHeight="1">
      <c r="A80" s="81" t="s">
        <v>139</v>
      </c>
      <c r="B80" s="99" t="s">
        <v>140</v>
      </c>
      <c r="C80" s="89">
        <v>20</v>
      </c>
      <c r="D80" s="90"/>
    </row>
    <row r="81" spans="1:4" ht="18" customHeight="1">
      <c r="A81" s="109"/>
      <c r="B81" s="107"/>
      <c r="C81" s="108"/>
      <c r="D81" s="108"/>
    </row>
    <row r="82" spans="1:4" ht="27.75" customHeight="1">
      <c r="A82" s="83"/>
      <c r="B82" s="100" t="s">
        <v>141</v>
      </c>
      <c r="C82" s="89"/>
      <c r="D82" s="90"/>
    </row>
    <row r="83" spans="1:4" ht="25.5">
      <c r="A83" s="81" t="s">
        <v>206</v>
      </c>
      <c r="B83" s="99" t="s">
        <v>142</v>
      </c>
      <c r="C83" s="89">
        <v>10</v>
      </c>
      <c r="D83" s="90"/>
    </row>
    <row r="84" spans="1:4" ht="38.25">
      <c r="A84" s="81" t="s">
        <v>207</v>
      </c>
      <c r="B84" s="99" t="s">
        <v>143</v>
      </c>
      <c r="C84" s="91"/>
      <c r="D84" s="92"/>
    </row>
    <row r="85" spans="1:4" ht="18" customHeight="1">
      <c r="A85" s="96" t="s">
        <v>208</v>
      </c>
      <c r="B85" s="99" t="s">
        <v>144</v>
      </c>
      <c r="C85" s="89"/>
      <c r="D85" s="90"/>
    </row>
    <row r="86" spans="1:4" ht="18" customHeight="1">
      <c r="A86" s="81" t="s">
        <v>209</v>
      </c>
      <c r="B86" s="99" t="s">
        <v>145</v>
      </c>
      <c r="C86" s="89"/>
      <c r="D86" s="90"/>
    </row>
    <row r="87" spans="1:4" ht="25.5">
      <c r="A87" s="81" t="s">
        <v>210</v>
      </c>
      <c r="B87" s="99" t="s">
        <v>146</v>
      </c>
      <c r="C87" s="89">
        <v>5</v>
      </c>
      <c r="D87" s="90">
        <v>1</v>
      </c>
    </row>
    <row r="88" spans="1:4" ht="25.5">
      <c r="A88" s="81" t="s">
        <v>211</v>
      </c>
      <c r="B88" s="99" t="s">
        <v>147</v>
      </c>
      <c r="C88" s="89"/>
      <c r="D88" s="90"/>
    </row>
    <row r="89" spans="1:4" ht="18" customHeight="1">
      <c r="A89" s="96" t="s">
        <v>212</v>
      </c>
      <c r="B89" s="99" t="s">
        <v>148</v>
      </c>
      <c r="C89" s="89"/>
      <c r="D89" s="90"/>
    </row>
    <row r="90" spans="1:4" ht="18" customHeight="1">
      <c r="A90" s="96" t="s">
        <v>213</v>
      </c>
      <c r="B90" s="99" t="s">
        <v>149</v>
      </c>
      <c r="C90" s="89"/>
      <c r="D90" s="90"/>
    </row>
    <row r="91" spans="1:4" ht="25.5">
      <c r="A91" s="96" t="s">
        <v>214</v>
      </c>
      <c r="B91" s="99" t="s">
        <v>150</v>
      </c>
      <c r="C91" s="89"/>
      <c r="D91" s="90"/>
    </row>
    <row r="92" spans="1:4" ht="25.5">
      <c r="A92" s="81" t="s">
        <v>151</v>
      </c>
      <c r="B92" s="99" t="s">
        <v>152</v>
      </c>
      <c r="C92" s="89"/>
      <c r="D92" s="90"/>
    </row>
    <row r="93" spans="1:4" ht="18" customHeight="1">
      <c r="A93" s="96" t="s">
        <v>153</v>
      </c>
      <c r="B93" s="99" t="s">
        <v>154</v>
      </c>
      <c r="C93" s="89"/>
      <c r="D93" s="90"/>
    </row>
    <row r="94" spans="1:4" ht="18" customHeight="1">
      <c r="A94" s="96" t="s">
        <v>155</v>
      </c>
      <c r="B94" s="99" t="s">
        <v>89</v>
      </c>
      <c r="C94" s="89">
        <v>2</v>
      </c>
      <c r="D94" s="90"/>
    </row>
    <row r="95" spans="1:4" ht="18" customHeight="1">
      <c r="A95" s="96" t="s">
        <v>156</v>
      </c>
      <c r="B95" s="99" t="s">
        <v>157</v>
      </c>
      <c r="C95" s="89"/>
      <c r="D95" s="90"/>
    </row>
    <row r="96" spans="1:4" ht="18" customHeight="1">
      <c r="A96" s="96" t="s">
        <v>158</v>
      </c>
      <c r="B96" s="99" t="s">
        <v>159</v>
      </c>
      <c r="C96" s="89"/>
      <c r="D96" s="90"/>
    </row>
    <row r="97" spans="1:4" ht="18" customHeight="1">
      <c r="A97" s="96" t="s">
        <v>160</v>
      </c>
      <c r="B97" s="99" t="s">
        <v>161</v>
      </c>
      <c r="C97" s="89"/>
      <c r="D97" s="90"/>
    </row>
    <row r="98" spans="1:4" ht="18" customHeight="1">
      <c r="A98" s="96" t="s">
        <v>162</v>
      </c>
      <c r="B98" s="99" t="s">
        <v>163</v>
      </c>
      <c r="C98" s="89"/>
      <c r="D98" s="90"/>
    </row>
    <row r="99" spans="1:4" ht="38.25">
      <c r="A99" s="81" t="s">
        <v>164</v>
      </c>
      <c r="B99" s="99" t="s">
        <v>165</v>
      </c>
      <c r="C99" s="91"/>
      <c r="D99" s="92"/>
    </row>
    <row r="100" spans="1:4" ht="18" customHeight="1">
      <c r="A100" s="96" t="s">
        <v>166</v>
      </c>
      <c r="B100" s="99" t="s">
        <v>167</v>
      </c>
      <c r="C100" s="89"/>
      <c r="D100" s="90"/>
    </row>
    <row r="101" spans="1:4" ht="15">
      <c r="A101" s="96" t="s">
        <v>168</v>
      </c>
      <c r="B101" s="99" t="s">
        <v>169</v>
      </c>
      <c r="C101" s="89">
        <v>2</v>
      </c>
      <c r="D101" s="90"/>
    </row>
    <row r="102" spans="1:4" ht="25.5">
      <c r="A102" s="96" t="s">
        <v>170</v>
      </c>
      <c r="B102" s="99" t="s">
        <v>171</v>
      </c>
      <c r="C102" s="89"/>
      <c r="D102" s="90"/>
    </row>
    <row r="103" spans="1:4" ht="18" customHeight="1">
      <c r="A103" s="96" t="s">
        <v>172</v>
      </c>
      <c r="B103" s="99" t="s">
        <v>173</v>
      </c>
      <c r="C103" s="89"/>
      <c r="D103" s="90"/>
    </row>
    <row r="104" spans="1:4" ht="18" customHeight="1">
      <c r="A104" s="106"/>
      <c r="B104" s="107"/>
      <c r="C104" s="108"/>
      <c r="D104" s="108"/>
    </row>
    <row r="105" spans="1:4" ht="30" customHeight="1">
      <c r="A105" s="82"/>
      <c r="B105" s="100" t="s">
        <v>174</v>
      </c>
      <c r="C105" s="89"/>
      <c r="D105" s="90"/>
    </row>
    <row r="106" spans="1:4" ht="18" customHeight="1">
      <c r="A106" s="96" t="s">
        <v>215</v>
      </c>
      <c r="B106" s="99" t="s">
        <v>175</v>
      </c>
      <c r="C106" s="89">
        <v>141</v>
      </c>
      <c r="D106" s="90">
        <v>21</v>
      </c>
    </row>
    <row r="107" spans="1:4" ht="18" customHeight="1">
      <c r="A107" s="96" t="s">
        <v>216</v>
      </c>
      <c r="B107" s="99" t="s">
        <v>176</v>
      </c>
      <c r="C107" s="89">
        <v>1</v>
      </c>
      <c r="D107" s="90"/>
    </row>
    <row r="108" spans="1:4" ht="18" customHeight="1">
      <c r="A108" s="96" t="s">
        <v>217</v>
      </c>
      <c r="B108" s="99" t="s">
        <v>177</v>
      </c>
      <c r="C108" s="89">
        <v>4</v>
      </c>
      <c r="D108" s="90">
        <v>1</v>
      </c>
    </row>
    <row r="109" spans="1:4" ht="18" customHeight="1">
      <c r="A109" s="96" t="s">
        <v>218</v>
      </c>
      <c r="B109" s="99" t="s">
        <v>178</v>
      </c>
      <c r="C109" s="89"/>
      <c r="D109" s="90"/>
    </row>
    <row r="110" spans="1:4" ht="25.5">
      <c r="A110" s="81" t="s">
        <v>219</v>
      </c>
      <c r="B110" s="99" t="s">
        <v>179</v>
      </c>
      <c r="C110" s="89"/>
      <c r="D110" s="90"/>
    </row>
    <row r="111" spans="1:4" ht="25.5">
      <c r="A111" s="81" t="s">
        <v>220</v>
      </c>
      <c r="B111" s="99" t="s">
        <v>180</v>
      </c>
      <c r="C111" s="89"/>
      <c r="D111" s="90"/>
    </row>
    <row r="112" spans="1:4" ht="18" customHeight="1">
      <c r="A112" s="106"/>
      <c r="B112" s="107"/>
      <c r="C112" s="108"/>
      <c r="D112" s="108"/>
    </row>
    <row r="113" spans="1:4" ht="25.5">
      <c r="A113" s="82"/>
      <c r="B113" s="100" t="s">
        <v>241</v>
      </c>
      <c r="C113" s="89"/>
      <c r="D113" s="90"/>
    </row>
    <row r="114" spans="1:4" ht="38.25">
      <c r="A114" s="101" t="s">
        <v>221</v>
      </c>
      <c r="B114" s="103" t="s">
        <v>181</v>
      </c>
      <c r="C114" s="91"/>
      <c r="D114" s="92"/>
    </row>
    <row r="115" spans="1:4" ht="25.5">
      <c r="A115" s="101" t="s">
        <v>222</v>
      </c>
      <c r="B115" s="99" t="s">
        <v>182</v>
      </c>
      <c r="C115" s="89"/>
      <c r="D115" s="90"/>
    </row>
    <row r="116" spans="1:4" ht="15">
      <c r="A116" s="101" t="s">
        <v>223</v>
      </c>
      <c r="B116" s="99" t="s">
        <v>183</v>
      </c>
      <c r="C116" s="89"/>
      <c r="D116" s="90"/>
    </row>
    <row r="117" spans="1:4" ht="18" customHeight="1">
      <c r="A117" s="102" t="s">
        <v>224</v>
      </c>
      <c r="B117" s="99" t="s">
        <v>184</v>
      </c>
      <c r="C117" s="89"/>
      <c r="D117" s="90"/>
    </row>
    <row r="118" spans="1:4" ht="25.5">
      <c r="A118" s="101" t="s">
        <v>225</v>
      </c>
      <c r="B118" s="99" t="s">
        <v>185</v>
      </c>
      <c r="C118" s="89"/>
      <c r="D118" s="90"/>
    </row>
    <row r="119" spans="1:4" ht="25.5">
      <c r="A119" s="101" t="s">
        <v>226</v>
      </c>
      <c r="B119" s="104" t="s">
        <v>186</v>
      </c>
      <c r="C119" s="89">
        <v>50</v>
      </c>
      <c r="D119" s="90">
        <v>7</v>
      </c>
    </row>
    <row r="120" spans="1:4" ht="25.5">
      <c r="A120" s="101" t="s">
        <v>227</v>
      </c>
      <c r="B120" s="104" t="s">
        <v>187</v>
      </c>
      <c r="C120" s="89"/>
      <c r="D120" s="90"/>
    </row>
    <row r="121" spans="1:4" ht="25.5">
      <c r="A121" s="101" t="s">
        <v>228</v>
      </c>
      <c r="B121" s="104" t="s">
        <v>188</v>
      </c>
      <c r="C121" s="91"/>
      <c r="D121" s="92"/>
    </row>
    <row r="122" spans="1:4" ht="25.5">
      <c r="A122" s="101" t="s">
        <v>229</v>
      </c>
      <c r="B122" s="104" t="s">
        <v>189</v>
      </c>
      <c r="C122" s="89"/>
      <c r="D122" s="90"/>
    </row>
    <row r="123" spans="1:4" ht="25.5">
      <c r="A123" s="101" t="s">
        <v>236</v>
      </c>
      <c r="B123" s="104" t="s">
        <v>237</v>
      </c>
      <c r="C123" s="89"/>
      <c r="D123" s="90"/>
    </row>
    <row r="124" spans="1:4" ht="18" customHeight="1">
      <c r="A124" s="110"/>
      <c r="B124" s="111"/>
      <c r="C124" s="108"/>
      <c r="D124" s="108"/>
    </row>
    <row r="125" spans="1:4" ht="27.75" customHeight="1">
      <c r="A125" s="82"/>
      <c r="B125" s="100" t="s">
        <v>190</v>
      </c>
      <c r="C125" s="91"/>
      <c r="D125" s="92"/>
    </row>
    <row r="126" spans="1:4" ht="18" customHeight="1">
      <c r="A126" s="96" t="s">
        <v>230</v>
      </c>
      <c r="B126" s="105" t="s">
        <v>191</v>
      </c>
      <c r="C126" s="91">
        <v>43</v>
      </c>
      <c r="D126" s="92">
        <v>5</v>
      </c>
    </row>
    <row r="127" spans="1:4" ht="18" customHeight="1">
      <c r="A127" s="96" t="s">
        <v>231</v>
      </c>
      <c r="B127" s="105" t="s">
        <v>192</v>
      </c>
      <c r="C127" s="91">
        <v>20</v>
      </c>
      <c r="D127" s="92">
        <v>1</v>
      </c>
    </row>
    <row r="128" spans="1:4" ht="18" customHeight="1">
      <c r="A128" s="96" t="s">
        <v>232</v>
      </c>
      <c r="B128" s="105" t="s">
        <v>193</v>
      </c>
      <c r="C128" s="89"/>
      <c r="D128" s="90"/>
    </row>
    <row r="129" spans="1:4" ht="18" customHeight="1">
      <c r="A129" s="96" t="s">
        <v>233</v>
      </c>
      <c r="B129" s="105" t="s">
        <v>194</v>
      </c>
      <c r="C129" s="89">
        <v>1</v>
      </c>
      <c r="D129" s="90"/>
    </row>
    <row r="130" spans="1:4" ht="18" customHeight="1">
      <c r="A130" s="96" t="s">
        <v>234</v>
      </c>
      <c r="B130" s="105" t="s">
        <v>195</v>
      </c>
      <c r="C130" s="89"/>
      <c r="D130" s="90"/>
    </row>
    <row r="131" spans="1:4" ht="18" customHeight="1">
      <c r="A131" s="96" t="s">
        <v>235</v>
      </c>
      <c r="B131" s="105" t="s">
        <v>196</v>
      </c>
      <c r="C131" s="89">
        <v>32</v>
      </c>
      <c r="D131" s="90">
        <v>3</v>
      </c>
    </row>
    <row r="132" spans="1:4" ht="18" customHeight="1">
      <c r="A132" s="84"/>
      <c r="B132" s="85"/>
      <c r="C132" s="93"/>
      <c r="D132" s="93"/>
    </row>
    <row r="133" spans="1:4" ht="18" customHeight="1">
      <c r="A133" s="79"/>
      <c r="B133" s="86" t="s">
        <v>1</v>
      </c>
      <c r="C133" s="94">
        <f>SUM(C61:C80)+SUM(C83:C103)+SUM(C106:C111)+SUM(C114:C123)+SUM(C126:C131)</f>
        <v>754</v>
      </c>
      <c r="D133" s="95">
        <f>SUM(D61:D80)+SUM(D83:D103)+SUM(D106:D111)+SUM(D114:D123)+SUM(D126:D131)</f>
        <v>54</v>
      </c>
    </row>
    <row r="134" spans="1:2" ht="18" customHeight="1">
      <c r="A134" s="79"/>
      <c r="B134" s="79"/>
    </row>
    <row r="135" ht="18" customHeight="1"/>
    <row r="136" ht="18" customHeight="1">
      <c r="H136" s="42"/>
    </row>
    <row r="137" spans="1:7" ht="18">
      <c r="A137" s="121" t="s">
        <v>36</v>
      </c>
      <c r="B137" s="121"/>
      <c r="C137" s="121"/>
      <c r="D137" s="121"/>
      <c r="E137" s="121"/>
      <c r="F137" s="121"/>
      <c r="G137" s="121"/>
    </row>
    <row r="140" spans="1:4" ht="30">
      <c r="A140" s="36"/>
      <c r="B140" s="61"/>
      <c r="C140" s="36"/>
      <c r="D140" s="37" t="s">
        <v>23</v>
      </c>
    </row>
    <row r="141" spans="1:4" ht="24" customHeight="1">
      <c r="A141" s="132" t="s">
        <v>15</v>
      </c>
      <c r="B141" s="40" t="s">
        <v>8</v>
      </c>
      <c r="C141" s="38">
        <v>360</v>
      </c>
      <c r="D141" s="133">
        <f>SUM(C141:C147)</f>
        <v>1255</v>
      </c>
    </row>
    <row r="142" spans="1:4" ht="24" customHeight="1">
      <c r="A142" s="130"/>
      <c r="B142" s="40" t="s">
        <v>16</v>
      </c>
      <c r="C142" s="38">
        <v>369</v>
      </c>
      <c r="D142" s="134"/>
    </row>
    <row r="143" spans="1:4" ht="25.5">
      <c r="A143" s="130"/>
      <c r="B143" s="40" t="s">
        <v>27</v>
      </c>
      <c r="C143" s="38">
        <v>77</v>
      </c>
      <c r="D143" s="134"/>
    </row>
    <row r="144" spans="1:4" ht="25.5">
      <c r="A144" s="130"/>
      <c r="B144" s="40" t="s">
        <v>17</v>
      </c>
      <c r="C144" s="38">
        <v>75</v>
      </c>
      <c r="D144" s="134"/>
    </row>
    <row r="145" spans="1:4" ht="25.5">
      <c r="A145" s="130"/>
      <c r="B145" s="40" t="s">
        <v>24</v>
      </c>
      <c r="C145" s="38">
        <v>110</v>
      </c>
      <c r="D145" s="134"/>
    </row>
    <row r="146" spans="1:4" ht="24" customHeight="1">
      <c r="A146" s="130"/>
      <c r="B146" s="40" t="s">
        <v>18</v>
      </c>
      <c r="C146" s="38">
        <v>104</v>
      </c>
      <c r="D146" s="134"/>
    </row>
    <row r="147" spans="1:4" ht="24" customHeight="1">
      <c r="A147" s="131"/>
      <c r="B147" s="40" t="s">
        <v>19</v>
      </c>
      <c r="C147" s="38">
        <v>160</v>
      </c>
      <c r="D147" s="135"/>
    </row>
  </sheetData>
  <sheetProtection/>
  <mergeCells count="13">
    <mergeCell ref="A26:A29"/>
    <mergeCell ref="B26:B29"/>
    <mergeCell ref="A56:G56"/>
    <mergeCell ref="C58:D58"/>
    <mergeCell ref="A137:G137"/>
    <mergeCell ref="A141:A147"/>
    <mergeCell ref="D141:D147"/>
    <mergeCell ref="A1:I1"/>
    <mergeCell ref="A3:I3"/>
    <mergeCell ref="A6:A9"/>
    <mergeCell ref="A13:I13"/>
    <mergeCell ref="A15:A20"/>
    <mergeCell ref="A24:I24"/>
  </mergeCells>
  <printOptions/>
  <pageMargins left="0.5511811023622047" right="0.5511811023622047" top="0.2755905511811024" bottom="0.7480314960629921" header="0.11811023622047245" footer="0.3937007874015748"/>
  <pageSetup horizontalDpi="600" verticalDpi="600" orientation="landscape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7"/>
  <sheetViews>
    <sheetView tabSelected="1" zoomScale="75" zoomScaleNormal="75" zoomScalePageLayoutView="0" workbookViewId="0" topLeftCell="A1">
      <selection activeCell="C145" sqref="C145"/>
    </sheetView>
  </sheetViews>
  <sheetFormatPr defaultColWidth="9.00390625" defaultRowHeight="12.75"/>
  <cols>
    <col min="1" max="1" width="17.125" style="0" customWidth="1"/>
    <col min="2" max="2" width="23.125" style="71" customWidth="1"/>
    <col min="3" max="3" width="18.875" style="0" customWidth="1"/>
    <col min="4" max="4" width="19.25390625" style="0" customWidth="1"/>
    <col min="5" max="6" width="17.375" style="0" customWidth="1"/>
    <col min="7" max="7" width="17.00390625" style="0" customWidth="1"/>
    <col min="8" max="8" width="18.375" style="0" customWidth="1"/>
    <col min="9" max="9" width="10.375" style="0" customWidth="1"/>
  </cols>
  <sheetData>
    <row r="1" spans="1:9" ht="45" customHeight="1">
      <c r="A1" s="114" t="s">
        <v>249</v>
      </c>
      <c r="B1" s="114"/>
      <c r="C1" s="114"/>
      <c r="D1" s="114"/>
      <c r="E1" s="114"/>
      <c r="F1" s="114"/>
      <c r="G1" s="114"/>
      <c r="H1" s="114"/>
      <c r="I1" s="114"/>
    </row>
    <row r="2" spans="1:9" ht="15" customHeight="1">
      <c r="A2" s="28"/>
      <c r="B2" s="62"/>
      <c r="C2" s="28"/>
      <c r="D2" s="28"/>
      <c r="E2" s="28"/>
      <c r="F2" s="28"/>
      <c r="G2" s="28"/>
      <c r="H2" s="28"/>
      <c r="I2" s="28"/>
    </row>
    <row r="3" spans="1:9" ht="24" customHeight="1">
      <c r="A3" s="120" t="s">
        <v>107</v>
      </c>
      <c r="B3" s="121"/>
      <c r="C3" s="121"/>
      <c r="D3" s="121"/>
      <c r="E3" s="121"/>
      <c r="F3" s="121"/>
      <c r="G3" s="121"/>
      <c r="H3" s="121"/>
      <c r="I3" s="121"/>
    </row>
    <row r="4" spans="1:9" ht="12.75">
      <c r="A4" s="1"/>
      <c r="B4" s="63"/>
      <c r="C4" s="2"/>
      <c r="D4" s="2"/>
      <c r="E4" s="2"/>
      <c r="F4" s="2"/>
      <c r="G4" s="2"/>
      <c r="H4" s="2"/>
      <c r="I4" s="2"/>
    </row>
    <row r="5" spans="1:9" ht="41.25" customHeight="1">
      <c r="A5" s="3"/>
      <c r="B5" s="4"/>
      <c r="C5" s="4" t="s">
        <v>21</v>
      </c>
      <c r="D5" s="4" t="s">
        <v>20</v>
      </c>
      <c r="E5" s="4" t="s">
        <v>5</v>
      </c>
      <c r="F5" s="6" t="s">
        <v>0</v>
      </c>
      <c r="G5" s="5" t="s">
        <v>4</v>
      </c>
      <c r="H5" s="5" t="s">
        <v>33</v>
      </c>
      <c r="I5" s="16" t="s">
        <v>1</v>
      </c>
    </row>
    <row r="6" spans="1:9" ht="18" customHeight="1">
      <c r="A6" s="139" t="s">
        <v>14</v>
      </c>
      <c r="B6" s="64" t="s">
        <v>2</v>
      </c>
      <c r="C6" s="14">
        <v>1524</v>
      </c>
      <c r="D6" s="48">
        <v>370</v>
      </c>
      <c r="E6" s="14">
        <v>2169</v>
      </c>
      <c r="F6" s="14">
        <v>1786</v>
      </c>
      <c r="G6" s="14">
        <v>1486</v>
      </c>
      <c r="H6" s="14">
        <v>16</v>
      </c>
      <c r="I6" s="17">
        <f>SUM(C6:H6)</f>
        <v>7351</v>
      </c>
    </row>
    <row r="7" spans="1:9" ht="18" customHeight="1">
      <c r="A7" s="140"/>
      <c r="B7" s="65" t="s">
        <v>3</v>
      </c>
      <c r="C7" s="15">
        <v>553</v>
      </c>
      <c r="D7" s="38">
        <v>73</v>
      </c>
      <c r="E7" s="15">
        <v>337</v>
      </c>
      <c r="F7" s="15">
        <v>735</v>
      </c>
      <c r="G7" s="15">
        <v>464</v>
      </c>
      <c r="H7" s="14">
        <v>5</v>
      </c>
      <c r="I7" s="17">
        <f>SUM(C7:H7)</f>
        <v>2167</v>
      </c>
    </row>
    <row r="8" spans="1:9" ht="18" customHeight="1">
      <c r="A8" s="140"/>
      <c r="B8" s="66" t="s">
        <v>22</v>
      </c>
      <c r="C8" s="15">
        <v>284</v>
      </c>
      <c r="D8" s="38">
        <v>108</v>
      </c>
      <c r="E8" s="15">
        <v>344</v>
      </c>
      <c r="F8" s="15">
        <v>124</v>
      </c>
      <c r="G8" s="15">
        <v>55</v>
      </c>
      <c r="H8" s="15">
        <v>22</v>
      </c>
      <c r="I8" s="17">
        <f>SUM(C8:H8)</f>
        <v>937</v>
      </c>
    </row>
    <row r="9" spans="1:9" ht="21.75" customHeight="1">
      <c r="A9" s="141"/>
      <c r="B9" s="67" t="s">
        <v>1</v>
      </c>
      <c r="C9" s="30">
        <f aca="true" t="shared" si="0" ref="C9:H9">SUM(C6:C8)</f>
        <v>2361</v>
      </c>
      <c r="D9" s="30">
        <f t="shared" si="0"/>
        <v>551</v>
      </c>
      <c r="E9" s="30">
        <f>SUM(E6:E8)</f>
        <v>2850</v>
      </c>
      <c r="F9" s="30">
        <f t="shared" si="0"/>
        <v>2645</v>
      </c>
      <c r="G9" s="30">
        <f t="shared" si="0"/>
        <v>2005</v>
      </c>
      <c r="H9" s="30">
        <f t="shared" si="0"/>
        <v>43</v>
      </c>
      <c r="I9" s="19">
        <f>SUM(C9:H9)</f>
        <v>10455</v>
      </c>
    </row>
    <row r="10" spans="1:9" ht="42.75" customHeight="1">
      <c r="A10" s="46" t="s">
        <v>25</v>
      </c>
      <c r="B10" s="68"/>
      <c r="C10" s="112">
        <v>196</v>
      </c>
      <c r="D10" s="15">
        <v>33</v>
      </c>
      <c r="E10" s="15">
        <v>111</v>
      </c>
      <c r="F10" s="15">
        <v>207</v>
      </c>
      <c r="G10" s="15">
        <v>153</v>
      </c>
      <c r="H10" s="15">
        <v>5</v>
      </c>
      <c r="I10" s="33">
        <f>SUM(C10:H10)</f>
        <v>705</v>
      </c>
    </row>
    <row r="11" spans="1:9" ht="21.75" customHeight="1">
      <c r="A11" s="21"/>
      <c r="B11" s="69"/>
      <c r="C11" s="23"/>
      <c r="D11" s="23"/>
      <c r="E11" s="23"/>
      <c r="F11" s="23"/>
      <c r="G11" s="23"/>
      <c r="H11" s="23"/>
      <c r="I11" s="24"/>
    </row>
    <row r="12" spans="1:9" ht="28.5" customHeight="1">
      <c r="A12" s="25"/>
      <c r="B12" s="26"/>
      <c r="C12" s="26"/>
      <c r="D12" s="26"/>
      <c r="E12" s="26"/>
      <c r="F12" s="26"/>
      <c r="G12" s="26"/>
      <c r="H12" s="26"/>
      <c r="I12" s="26"/>
    </row>
    <row r="13" spans="1:9" ht="24" customHeight="1">
      <c r="A13" s="127" t="s">
        <v>11</v>
      </c>
      <c r="B13" s="128"/>
      <c r="C13" s="128"/>
      <c r="D13" s="128"/>
      <c r="E13" s="128"/>
      <c r="F13" s="128"/>
      <c r="G13" s="128"/>
      <c r="H13" s="128"/>
      <c r="I13" s="128"/>
    </row>
    <row r="14" spans="1:9" ht="45.75" customHeight="1">
      <c r="A14" s="31"/>
      <c r="B14" s="32"/>
      <c r="C14" s="4" t="s">
        <v>21</v>
      </c>
      <c r="D14" s="4" t="s">
        <v>20</v>
      </c>
      <c r="E14" s="4" t="s">
        <v>5</v>
      </c>
      <c r="F14" s="6" t="s">
        <v>0</v>
      </c>
      <c r="G14" s="4" t="s">
        <v>4</v>
      </c>
      <c r="H14" s="5" t="s">
        <v>33</v>
      </c>
      <c r="I14" s="35" t="s">
        <v>1</v>
      </c>
    </row>
    <row r="15" spans="1:9" ht="30" customHeight="1">
      <c r="A15" s="136" t="s">
        <v>12</v>
      </c>
      <c r="B15" s="77" t="s">
        <v>6</v>
      </c>
      <c r="C15" s="18">
        <v>73</v>
      </c>
      <c r="D15" s="48">
        <v>6</v>
      </c>
      <c r="E15" s="18">
        <v>45</v>
      </c>
      <c r="F15" s="18">
        <v>138</v>
      </c>
      <c r="G15" s="18">
        <v>75</v>
      </c>
      <c r="H15" s="41"/>
      <c r="I15" s="20">
        <f aca="true" t="shared" si="1" ref="I15:I20">SUM(C15:H15)</f>
        <v>337</v>
      </c>
    </row>
    <row r="16" spans="1:9" ht="27.75" customHeight="1">
      <c r="A16" s="137"/>
      <c r="B16" s="77" t="s">
        <v>7</v>
      </c>
      <c r="C16" s="18">
        <v>51</v>
      </c>
      <c r="D16" s="38">
        <v>9</v>
      </c>
      <c r="E16" s="18">
        <v>23</v>
      </c>
      <c r="F16" s="18">
        <v>60</v>
      </c>
      <c r="G16" s="18">
        <v>27</v>
      </c>
      <c r="H16" s="41"/>
      <c r="I16" s="20">
        <f t="shared" si="1"/>
        <v>170</v>
      </c>
    </row>
    <row r="17" spans="1:9" ht="24" customHeight="1">
      <c r="A17" s="137"/>
      <c r="B17" s="46" t="s">
        <v>8</v>
      </c>
      <c r="C17" s="18">
        <v>30</v>
      </c>
      <c r="D17" s="48">
        <v>11</v>
      </c>
      <c r="E17" s="18">
        <v>18</v>
      </c>
      <c r="F17" s="18">
        <v>12</v>
      </c>
      <c r="G17" s="18">
        <v>9</v>
      </c>
      <c r="H17" s="41"/>
      <c r="I17" s="20">
        <f t="shared" si="1"/>
        <v>80</v>
      </c>
    </row>
    <row r="18" spans="1:9" ht="21" customHeight="1">
      <c r="A18" s="137"/>
      <c r="B18" s="46" t="s">
        <v>98</v>
      </c>
      <c r="C18" s="18">
        <v>4</v>
      </c>
      <c r="D18" s="38">
        <v>1</v>
      </c>
      <c r="E18" s="18">
        <v>1</v>
      </c>
      <c r="F18" s="18">
        <v>1</v>
      </c>
      <c r="G18" s="18"/>
      <c r="H18" s="41"/>
      <c r="I18" s="20">
        <f t="shared" si="1"/>
        <v>7</v>
      </c>
    </row>
    <row r="19" spans="1:9" ht="30" customHeight="1">
      <c r="A19" s="137"/>
      <c r="B19" s="46" t="s">
        <v>244</v>
      </c>
      <c r="C19" s="18">
        <v>38</v>
      </c>
      <c r="D19" s="38">
        <v>6</v>
      </c>
      <c r="E19" s="18">
        <v>20</v>
      </c>
      <c r="F19" s="18">
        <v>71</v>
      </c>
      <c r="G19" s="18">
        <v>32</v>
      </c>
      <c r="H19" s="41">
        <v>3</v>
      </c>
      <c r="I19" s="20">
        <f t="shared" si="1"/>
        <v>170</v>
      </c>
    </row>
    <row r="20" spans="1:9" ht="21" customHeight="1">
      <c r="A20" s="138"/>
      <c r="B20" s="78" t="s">
        <v>26</v>
      </c>
      <c r="C20" s="18">
        <v>76</v>
      </c>
      <c r="D20" s="47">
        <v>15</v>
      </c>
      <c r="E20" s="18">
        <v>50</v>
      </c>
      <c r="F20" s="18">
        <v>84</v>
      </c>
      <c r="G20" s="18">
        <v>94</v>
      </c>
      <c r="H20" s="41">
        <v>3</v>
      </c>
      <c r="I20" s="20">
        <f t="shared" si="1"/>
        <v>322</v>
      </c>
    </row>
    <row r="21" spans="1:9" ht="45" customHeight="1">
      <c r="A21" s="43"/>
      <c r="B21" s="70"/>
      <c r="C21" s="45"/>
      <c r="D21" s="45"/>
      <c r="E21" s="45"/>
      <c r="F21" s="45"/>
      <c r="G21" s="45"/>
      <c r="H21" s="45"/>
      <c r="I21" s="33">
        <f>SUM(I15:I20)</f>
        <v>1086</v>
      </c>
    </row>
    <row r="22" ht="21.75" customHeight="1"/>
    <row r="23" ht="21.75" customHeight="1"/>
    <row r="24" spans="1:9" ht="21.75" customHeight="1">
      <c r="A24" s="127" t="s">
        <v>94</v>
      </c>
      <c r="B24" s="128"/>
      <c r="C24" s="128"/>
      <c r="D24" s="128"/>
      <c r="E24" s="128"/>
      <c r="F24" s="128"/>
      <c r="G24" s="128"/>
      <c r="H24" s="128"/>
      <c r="I24" s="128"/>
    </row>
    <row r="25" ht="21.75" customHeight="1"/>
    <row r="26" spans="1:7" ht="39.75" customHeight="1">
      <c r="A26" s="142" t="s">
        <v>101</v>
      </c>
      <c r="B26" s="129" t="s">
        <v>38</v>
      </c>
      <c r="C26" s="50" t="s">
        <v>39</v>
      </c>
      <c r="D26" s="50" t="s">
        <v>246</v>
      </c>
      <c r="E26" s="50" t="s">
        <v>41</v>
      </c>
      <c r="F26" s="51" t="s">
        <v>42</v>
      </c>
      <c r="G26" s="51" t="s">
        <v>43</v>
      </c>
    </row>
    <row r="27" spans="1:7" ht="21.75" customHeight="1">
      <c r="A27" s="143"/>
      <c r="B27" s="130"/>
      <c r="C27" s="53" t="s">
        <v>44</v>
      </c>
      <c r="D27" s="53" t="s">
        <v>44</v>
      </c>
      <c r="E27" s="53" t="s">
        <v>44</v>
      </c>
      <c r="F27" s="54" t="s">
        <v>45</v>
      </c>
      <c r="G27" s="54" t="s">
        <v>46</v>
      </c>
    </row>
    <row r="28" spans="1:7" ht="21.75" customHeight="1">
      <c r="A28" s="143"/>
      <c r="B28" s="130"/>
      <c r="C28" s="55">
        <v>181</v>
      </c>
      <c r="D28" s="55">
        <v>53</v>
      </c>
      <c r="E28" s="55">
        <v>3</v>
      </c>
      <c r="F28" s="56">
        <f>SUM(C28:E28)</f>
        <v>237</v>
      </c>
      <c r="G28" s="76">
        <v>38</v>
      </c>
    </row>
    <row r="29" spans="1:7" ht="21.75" customHeight="1">
      <c r="A29" s="144"/>
      <c r="B29" s="131"/>
      <c r="C29" s="58" t="s">
        <v>47</v>
      </c>
      <c r="D29" s="58" t="s">
        <v>47</v>
      </c>
      <c r="E29" s="58" t="s">
        <v>47</v>
      </c>
      <c r="F29" s="58" t="s">
        <v>47</v>
      </c>
      <c r="G29" s="54" t="s">
        <v>47</v>
      </c>
    </row>
    <row r="30" spans="1:7" ht="30" customHeight="1">
      <c r="A30" s="59" t="s">
        <v>48</v>
      </c>
      <c r="B30" s="72" t="s">
        <v>49</v>
      </c>
      <c r="C30" s="60">
        <v>31851.02</v>
      </c>
      <c r="D30" s="60">
        <v>3610.39</v>
      </c>
      <c r="E30" s="60"/>
      <c r="F30" s="60">
        <f aca="true" t="shared" si="2" ref="F30:F51">SUM(C30:E30)</f>
        <v>35461.41</v>
      </c>
      <c r="G30" s="60">
        <v>527.56</v>
      </c>
    </row>
    <row r="31" spans="1:7" ht="27" customHeight="1">
      <c r="A31" s="59" t="s">
        <v>50</v>
      </c>
      <c r="B31" s="61" t="s">
        <v>51</v>
      </c>
      <c r="C31" s="60">
        <v>7.15</v>
      </c>
      <c r="D31" s="60">
        <v>25.65</v>
      </c>
      <c r="E31" s="60"/>
      <c r="F31" s="36">
        <f t="shared" si="2"/>
        <v>32.8</v>
      </c>
      <c r="G31" s="60"/>
    </row>
    <row r="32" spans="1:7" ht="30" customHeight="1">
      <c r="A32" s="59" t="s">
        <v>52</v>
      </c>
      <c r="B32" s="61" t="s">
        <v>53</v>
      </c>
      <c r="C32" s="60"/>
      <c r="D32" s="60"/>
      <c r="E32" s="60"/>
      <c r="F32" s="36">
        <f t="shared" si="2"/>
        <v>0</v>
      </c>
      <c r="G32" s="60"/>
    </row>
    <row r="33" spans="1:7" ht="30" customHeight="1">
      <c r="A33" s="59" t="s">
        <v>54</v>
      </c>
      <c r="B33" s="61" t="s">
        <v>55</v>
      </c>
      <c r="C33" s="60"/>
      <c r="D33" s="60"/>
      <c r="E33" s="60">
        <v>13.5</v>
      </c>
      <c r="F33" s="36">
        <f t="shared" si="2"/>
        <v>13.5</v>
      </c>
      <c r="G33" s="60"/>
    </row>
    <row r="34" spans="1:7" ht="30" customHeight="1">
      <c r="A34" s="59" t="s">
        <v>56</v>
      </c>
      <c r="B34" s="61" t="s">
        <v>57</v>
      </c>
      <c r="C34" s="60">
        <v>397.23</v>
      </c>
      <c r="D34" s="60">
        <v>21.35</v>
      </c>
      <c r="E34" s="60"/>
      <c r="F34" s="36">
        <f t="shared" si="2"/>
        <v>418.58000000000004</v>
      </c>
      <c r="G34" s="60">
        <v>75.5</v>
      </c>
    </row>
    <row r="35" spans="1:7" ht="30" customHeight="1">
      <c r="A35" s="59" t="s">
        <v>58</v>
      </c>
      <c r="B35" s="61" t="s">
        <v>59</v>
      </c>
      <c r="C35" s="60">
        <v>7774.12</v>
      </c>
      <c r="D35" s="60">
        <v>48353.6</v>
      </c>
      <c r="E35" s="60"/>
      <c r="F35" s="36">
        <f t="shared" si="2"/>
        <v>56127.72</v>
      </c>
      <c r="G35" s="60">
        <v>37984.66</v>
      </c>
    </row>
    <row r="36" spans="1:7" ht="29.25" customHeight="1">
      <c r="A36" s="59" t="s">
        <v>60</v>
      </c>
      <c r="B36" s="61" t="s">
        <v>61</v>
      </c>
      <c r="C36" s="60">
        <v>1967.31</v>
      </c>
      <c r="D36" s="60">
        <v>21.87</v>
      </c>
      <c r="E36" s="60"/>
      <c r="F36" s="36">
        <f t="shared" si="2"/>
        <v>1989.1799999999998</v>
      </c>
      <c r="G36" s="60"/>
    </row>
    <row r="37" spans="1:7" ht="27" customHeight="1">
      <c r="A37" s="59" t="s">
        <v>62</v>
      </c>
      <c r="B37" s="61" t="s">
        <v>63</v>
      </c>
      <c r="C37" s="60">
        <v>1312.76</v>
      </c>
      <c r="D37" s="60">
        <v>7922.64</v>
      </c>
      <c r="E37" s="60"/>
      <c r="F37" s="36">
        <f t="shared" si="2"/>
        <v>9235.4</v>
      </c>
      <c r="G37" s="60">
        <v>1402.24</v>
      </c>
    </row>
    <row r="38" spans="1:7" ht="27.75" customHeight="1">
      <c r="A38" s="59" t="s">
        <v>64</v>
      </c>
      <c r="B38" s="61" t="s">
        <v>65</v>
      </c>
      <c r="C38" s="60">
        <v>108.78</v>
      </c>
      <c r="D38" s="60"/>
      <c r="E38" s="60"/>
      <c r="F38" s="36">
        <f t="shared" si="2"/>
        <v>108.78</v>
      </c>
      <c r="G38" s="60"/>
    </row>
    <row r="39" spans="1:7" ht="29.25" customHeight="1">
      <c r="A39" s="59" t="s">
        <v>66</v>
      </c>
      <c r="B39" s="61" t="s">
        <v>67</v>
      </c>
      <c r="C39" s="60">
        <v>450.73</v>
      </c>
      <c r="D39" s="60">
        <v>22.8</v>
      </c>
      <c r="E39" s="60">
        <v>69</v>
      </c>
      <c r="F39" s="36">
        <f t="shared" si="2"/>
        <v>542.53</v>
      </c>
      <c r="G39" s="60">
        <v>8607.65</v>
      </c>
    </row>
    <row r="40" spans="1:7" ht="28.5" customHeight="1">
      <c r="A40" s="59" t="s">
        <v>68</v>
      </c>
      <c r="B40" s="61" t="s">
        <v>69</v>
      </c>
      <c r="C40" s="60">
        <v>14034</v>
      </c>
      <c r="D40" s="60">
        <v>8</v>
      </c>
      <c r="E40" s="60"/>
      <c r="F40" s="36">
        <f t="shared" si="2"/>
        <v>14042</v>
      </c>
      <c r="G40" s="60">
        <v>93465.65</v>
      </c>
    </row>
    <row r="41" spans="1:7" ht="30.75" customHeight="1">
      <c r="A41" s="59" t="s">
        <v>70</v>
      </c>
      <c r="B41" s="61" t="s">
        <v>71</v>
      </c>
      <c r="C41" s="60"/>
      <c r="D41" s="60"/>
      <c r="E41" s="60"/>
      <c r="F41" s="36">
        <f t="shared" si="2"/>
        <v>0</v>
      </c>
      <c r="G41" s="60">
        <v>86</v>
      </c>
    </row>
    <row r="42" spans="1:7" ht="21.75" customHeight="1">
      <c r="A42" s="59" t="s">
        <v>72</v>
      </c>
      <c r="B42" s="61" t="s">
        <v>73</v>
      </c>
      <c r="C42" s="60">
        <v>760</v>
      </c>
      <c r="D42" s="60"/>
      <c r="E42" s="60"/>
      <c r="F42" s="36">
        <f t="shared" si="2"/>
        <v>760</v>
      </c>
      <c r="G42" s="60"/>
    </row>
    <row r="43" spans="1:7" ht="21" customHeight="1">
      <c r="A43" s="59" t="s">
        <v>74</v>
      </c>
      <c r="B43" s="61" t="s">
        <v>75</v>
      </c>
      <c r="C43" s="60"/>
      <c r="D43" s="60"/>
      <c r="E43" s="60"/>
      <c r="F43" s="36">
        <f t="shared" si="2"/>
        <v>0</v>
      </c>
      <c r="G43" s="60"/>
    </row>
    <row r="44" spans="1:7" ht="20.25" customHeight="1">
      <c r="A44" s="59" t="s">
        <v>76</v>
      </c>
      <c r="B44" s="61" t="s">
        <v>77</v>
      </c>
      <c r="C44" s="60"/>
      <c r="D44" s="60"/>
      <c r="E44" s="60"/>
      <c r="F44" s="36">
        <f t="shared" si="2"/>
        <v>0</v>
      </c>
      <c r="G44" s="60"/>
    </row>
    <row r="45" spans="1:7" ht="30" customHeight="1">
      <c r="A45" s="59" t="s">
        <v>78</v>
      </c>
      <c r="B45" s="61" t="s">
        <v>79</v>
      </c>
      <c r="C45" s="60">
        <v>9.7</v>
      </c>
      <c r="D45" s="60">
        <v>7521.62</v>
      </c>
      <c r="E45" s="60">
        <v>11.1</v>
      </c>
      <c r="F45" s="36">
        <f t="shared" si="2"/>
        <v>7542.42</v>
      </c>
      <c r="G45" s="60"/>
    </row>
    <row r="46" spans="1:7" ht="27" customHeight="1">
      <c r="A46" s="59" t="s">
        <v>80</v>
      </c>
      <c r="B46" s="61" t="s">
        <v>81</v>
      </c>
      <c r="C46" s="60"/>
      <c r="D46" s="60"/>
      <c r="E46" s="60"/>
      <c r="F46" s="36">
        <f t="shared" si="2"/>
        <v>0</v>
      </c>
      <c r="G46" s="60"/>
    </row>
    <row r="47" spans="1:7" ht="27" customHeight="1">
      <c r="A47" s="59" t="s">
        <v>82</v>
      </c>
      <c r="B47" s="61" t="s">
        <v>83</v>
      </c>
      <c r="C47" s="60"/>
      <c r="D47" s="60"/>
      <c r="E47" s="60"/>
      <c r="F47" s="36">
        <f t="shared" si="2"/>
        <v>0</v>
      </c>
      <c r="G47" s="60"/>
    </row>
    <row r="48" spans="1:7" ht="21.75" customHeight="1">
      <c r="A48" s="59" t="s">
        <v>84</v>
      </c>
      <c r="B48" s="61" t="s">
        <v>85</v>
      </c>
      <c r="C48" s="60">
        <v>78.54</v>
      </c>
      <c r="D48" s="60">
        <v>18.38</v>
      </c>
      <c r="E48" s="60"/>
      <c r="F48" s="36">
        <f t="shared" si="2"/>
        <v>96.92</v>
      </c>
      <c r="G48" s="60">
        <v>1</v>
      </c>
    </row>
    <row r="49" spans="1:7" ht="27" customHeight="1">
      <c r="A49" s="59" t="s">
        <v>86</v>
      </c>
      <c r="B49" s="61" t="s">
        <v>87</v>
      </c>
      <c r="C49" s="60"/>
      <c r="D49" s="60">
        <v>1200.02</v>
      </c>
      <c r="E49" s="60"/>
      <c r="F49" s="36">
        <f t="shared" si="2"/>
        <v>1200.02</v>
      </c>
      <c r="G49" s="60"/>
    </row>
    <row r="50" spans="1:7" ht="24" customHeight="1">
      <c r="A50" s="59" t="s">
        <v>88</v>
      </c>
      <c r="B50" s="61" t="s">
        <v>89</v>
      </c>
      <c r="C50" s="60">
        <v>41.13</v>
      </c>
      <c r="D50" s="60"/>
      <c r="E50" s="60"/>
      <c r="F50" s="36">
        <f t="shared" si="2"/>
        <v>41.13</v>
      </c>
      <c r="G50" s="60"/>
    </row>
    <row r="51" spans="1:7" ht="56.25" customHeight="1">
      <c r="A51" s="59" t="s">
        <v>90</v>
      </c>
      <c r="B51" s="61" t="s">
        <v>91</v>
      </c>
      <c r="C51" s="113" t="s">
        <v>251</v>
      </c>
      <c r="D51" s="60" t="s">
        <v>252</v>
      </c>
      <c r="E51" s="60"/>
      <c r="F51" s="36" t="s">
        <v>253</v>
      </c>
      <c r="G51" s="72" t="s">
        <v>250</v>
      </c>
    </row>
    <row r="52" spans="1:7" ht="23.25" customHeight="1">
      <c r="A52" s="59" t="s">
        <v>92</v>
      </c>
      <c r="B52" s="61" t="s">
        <v>93</v>
      </c>
      <c r="C52" s="60">
        <v>131.85</v>
      </c>
      <c r="D52" s="60">
        <v>1094.95</v>
      </c>
      <c r="E52" s="60"/>
      <c r="F52" s="36">
        <f>SUM(C52:E52)</f>
        <v>1226.8</v>
      </c>
      <c r="G52" s="60"/>
    </row>
    <row r="53" spans="1:7" ht="25.5" customHeight="1">
      <c r="A53" s="36"/>
      <c r="B53" s="75" t="s">
        <v>1</v>
      </c>
      <c r="C53" s="36">
        <f>SUM(C30:C52)</f>
        <v>58924.32</v>
      </c>
      <c r="D53" s="36">
        <f>SUM(D30:D52)</f>
        <v>69821.27</v>
      </c>
      <c r="E53" s="36">
        <f>SUM(E30:E52)</f>
        <v>93.6</v>
      </c>
      <c r="F53" s="36">
        <f>SUM(F30:F52)</f>
        <v>128839.19</v>
      </c>
      <c r="G53" s="36">
        <f>SUM(G30:G52)</f>
        <v>142150.26</v>
      </c>
    </row>
    <row r="54" ht="18" customHeight="1"/>
    <row r="55" ht="18" customHeight="1" thickBot="1"/>
    <row r="56" spans="1:7" ht="18" customHeight="1" thickBot="1">
      <c r="A56" s="146" t="s">
        <v>238</v>
      </c>
      <c r="B56" s="146"/>
      <c r="C56" s="146"/>
      <c r="D56" s="146"/>
      <c r="E56" s="146"/>
      <c r="F56" s="146"/>
      <c r="G56" s="146"/>
    </row>
    <row r="57" spans="1:2" ht="18" customHeight="1">
      <c r="A57" s="79"/>
      <c r="B57" s="79"/>
    </row>
    <row r="58" spans="1:4" ht="18" customHeight="1">
      <c r="A58" s="80"/>
      <c r="B58" s="87" t="s">
        <v>108</v>
      </c>
      <c r="C58" s="145" t="s">
        <v>1</v>
      </c>
      <c r="D58" s="145"/>
    </row>
    <row r="59" spans="1:4" ht="18" customHeight="1">
      <c r="A59" s="82"/>
      <c r="B59" s="88"/>
      <c r="C59" s="97" t="s">
        <v>239</v>
      </c>
      <c r="D59" s="98" t="s">
        <v>240</v>
      </c>
    </row>
    <row r="60" spans="1:4" ht="25.5">
      <c r="A60" s="82"/>
      <c r="B60" s="100" t="s">
        <v>109</v>
      </c>
      <c r="C60" s="89"/>
      <c r="D60" s="90"/>
    </row>
    <row r="61" spans="1:4" ht="15">
      <c r="A61" s="96" t="s">
        <v>197</v>
      </c>
      <c r="B61" s="99" t="s">
        <v>110</v>
      </c>
      <c r="C61" s="89">
        <v>214</v>
      </c>
      <c r="D61" s="90">
        <v>22</v>
      </c>
    </row>
    <row r="62" spans="1:4" ht="25.5">
      <c r="A62" s="81" t="s">
        <v>198</v>
      </c>
      <c r="B62" s="99" t="s">
        <v>111</v>
      </c>
      <c r="C62" s="91">
        <v>1</v>
      </c>
      <c r="D62" s="92"/>
    </row>
    <row r="63" spans="1:4" ht="38.25">
      <c r="A63" s="81" t="s">
        <v>199</v>
      </c>
      <c r="B63" s="99" t="s">
        <v>112</v>
      </c>
      <c r="C63" s="91"/>
      <c r="D63" s="92"/>
    </row>
    <row r="64" spans="1:4" ht="18" customHeight="1">
      <c r="A64" s="96" t="s">
        <v>200</v>
      </c>
      <c r="B64" s="99" t="s">
        <v>113</v>
      </c>
      <c r="C64" s="89">
        <v>226</v>
      </c>
      <c r="D64" s="90">
        <v>1</v>
      </c>
    </row>
    <row r="65" spans="1:4" ht="25.5">
      <c r="A65" s="81" t="s">
        <v>201</v>
      </c>
      <c r="B65" s="99" t="s">
        <v>114</v>
      </c>
      <c r="C65" s="89">
        <v>1</v>
      </c>
      <c r="D65" s="90"/>
    </row>
    <row r="66" spans="1:4" ht="18" customHeight="1">
      <c r="A66" s="96" t="s">
        <v>202</v>
      </c>
      <c r="B66" s="99" t="s">
        <v>115</v>
      </c>
      <c r="C66" s="89"/>
      <c r="D66" s="90"/>
    </row>
    <row r="67" spans="1:4" ht="25.5">
      <c r="A67" s="81" t="s">
        <v>203</v>
      </c>
      <c r="B67" s="99" t="s">
        <v>116</v>
      </c>
      <c r="C67" s="89"/>
      <c r="D67" s="90"/>
    </row>
    <row r="68" spans="1:4" ht="18" customHeight="1">
      <c r="A68" s="96" t="s">
        <v>204</v>
      </c>
      <c r="B68" s="99" t="s">
        <v>117</v>
      </c>
      <c r="C68" s="89"/>
      <c r="D68" s="90"/>
    </row>
    <row r="69" spans="1:4" ht="18" customHeight="1">
      <c r="A69" s="96" t="s">
        <v>205</v>
      </c>
      <c r="B69" s="99" t="s">
        <v>118</v>
      </c>
      <c r="C69" s="89"/>
      <c r="D69" s="90"/>
    </row>
    <row r="70" spans="1:4" ht="25.5">
      <c r="A70" s="81" t="s">
        <v>119</v>
      </c>
      <c r="B70" s="99" t="s">
        <v>120</v>
      </c>
      <c r="C70" s="89">
        <v>20</v>
      </c>
      <c r="D70" s="90"/>
    </row>
    <row r="71" spans="1:4" ht="18" customHeight="1">
      <c r="A71" s="96" t="s">
        <v>121</v>
      </c>
      <c r="B71" s="99" t="s">
        <v>122</v>
      </c>
      <c r="C71" s="89"/>
      <c r="D71" s="90"/>
    </row>
    <row r="72" spans="1:4" ht="18" customHeight="1">
      <c r="A72" s="96" t="s">
        <v>123</v>
      </c>
      <c r="B72" s="99" t="s">
        <v>124</v>
      </c>
      <c r="C72" s="89"/>
      <c r="D72" s="90"/>
    </row>
    <row r="73" spans="1:4" ht="18" customHeight="1">
      <c r="A73" s="96" t="s">
        <v>125</v>
      </c>
      <c r="B73" s="99" t="s">
        <v>126</v>
      </c>
      <c r="C73" s="89"/>
      <c r="D73" s="90"/>
    </row>
    <row r="74" spans="1:4" ht="18" customHeight="1">
      <c r="A74" s="96" t="s">
        <v>127</v>
      </c>
      <c r="B74" s="99" t="s">
        <v>128</v>
      </c>
      <c r="C74" s="89"/>
      <c r="D74" s="90"/>
    </row>
    <row r="75" spans="1:4" ht="18" customHeight="1">
      <c r="A75" s="96" t="s">
        <v>129</v>
      </c>
      <c r="B75" s="99" t="s">
        <v>130</v>
      </c>
      <c r="C75" s="89"/>
      <c r="D75" s="90"/>
    </row>
    <row r="76" spans="1:4" ht="18" customHeight="1">
      <c r="A76" s="96" t="s">
        <v>131</v>
      </c>
      <c r="B76" s="99" t="s">
        <v>132</v>
      </c>
      <c r="C76" s="89">
        <v>10</v>
      </c>
      <c r="D76" s="90"/>
    </row>
    <row r="77" spans="1:4" ht="25.5">
      <c r="A77" s="81" t="s">
        <v>133</v>
      </c>
      <c r="B77" s="99" t="s">
        <v>134</v>
      </c>
      <c r="C77" s="89"/>
      <c r="D77" s="90"/>
    </row>
    <row r="78" spans="1:4" ht="18" customHeight="1">
      <c r="A78" s="96" t="s">
        <v>135</v>
      </c>
      <c r="B78" s="99" t="s">
        <v>136</v>
      </c>
      <c r="C78" s="89">
        <v>60</v>
      </c>
      <c r="D78" s="90"/>
    </row>
    <row r="79" spans="1:4" ht="18" customHeight="1">
      <c r="A79" s="96" t="s">
        <v>137</v>
      </c>
      <c r="B79" s="99" t="s">
        <v>138</v>
      </c>
      <c r="C79" s="89">
        <v>14</v>
      </c>
      <c r="D79" s="90"/>
    </row>
    <row r="80" spans="1:4" ht="18" customHeight="1">
      <c r="A80" s="81" t="s">
        <v>139</v>
      </c>
      <c r="B80" s="99" t="s">
        <v>140</v>
      </c>
      <c r="C80" s="89">
        <v>11</v>
      </c>
      <c r="D80" s="90"/>
    </row>
    <row r="81" spans="1:4" ht="18" customHeight="1">
      <c r="A81" s="109"/>
      <c r="B81" s="107"/>
      <c r="C81" s="108"/>
      <c r="D81" s="108"/>
    </row>
    <row r="82" spans="1:4" ht="27.75" customHeight="1">
      <c r="A82" s="83"/>
      <c r="B82" s="100" t="s">
        <v>141</v>
      </c>
      <c r="C82" s="89"/>
      <c r="D82" s="90"/>
    </row>
    <row r="83" spans="1:4" ht="25.5">
      <c r="A83" s="81" t="s">
        <v>206</v>
      </c>
      <c r="B83" s="99" t="s">
        <v>142</v>
      </c>
      <c r="C83" s="89">
        <v>167</v>
      </c>
      <c r="D83" s="90"/>
    </row>
    <row r="84" spans="1:4" ht="38.25">
      <c r="A84" s="81" t="s">
        <v>207</v>
      </c>
      <c r="B84" s="99" t="s">
        <v>143</v>
      </c>
      <c r="C84" s="91"/>
      <c r="D84" s="92"/>
    </row>
    <row r="85" spans="1:4" ht="18" customHeight="1">
      <c r="A85" s="96" t="s">
        <v>208</v>
      </c>
      <c r="B85" s="99" t="s">
        <v>144</v>
      </c>
      <c r="C85" s="89"/>
      <c r="D85" s="90"/>
    </row>
    <row r="86" spans="1:4" ht="18" customHeight="1">
      <c r="A86" s="81" t="s">
        <v>209</v>
      </c>
      <c r="B86" s="99" t="s">
        <v>145</v>
      </c>
      <c r="C86" s="89">
        <v>68</v>
      </c>
      <c r="D86" s="90"/>
    </row>
    <row r="87" spans="1:4" ht="25.5">
      <c r="A87" s="81" t="s">
        <v>210</v>
      </c>
      <c r="B87" s="99" t="s">
        <v>146</v>
      </c>
      <c r="C87" s="89">
        <v>88</v>
      </c>
      <c r="D87" s="90"/>
    </row>
    <row r="88" spans="1:4" ht="25.5">
      <c r="A88" s="81" t="s">
        <v>211</v>
      </c>
      <c r="B88" s="99" t="s">
        <v>147</v>
      </c>
      <c r="C88" s="89">
        <v>10</v>
      </c>
      <c r="D88" s="90"/>
    </row>
    <row r="89" spans="1:4" ht="18" customHeight="1">
      <c r="A89" s="96" t="s">
        <v>212</v>
      </c>
      <c r="B89" s="99" t="s">
        <v>148</v>
      </c>
      <c r="C89" s="89">
        <v>25</v>
      </c>
      <c r="D89" s="90"/>
    </row>
    <row r="90" spans="1:4" ht="18" customHeight="1">
      <c r="A90" s="96" t="s">
        <v>213</v>
      </c>
      <c r="B90" s="99" t="s">
        <v>149</v>
      </c>
      <c r="C90" s="89">
        <v>58</v>
      </c>
      <c r="D90" s="90"/>
    </row>
    <row r="91" spans="1:4" ht="25.5">
      <c r="A91" s="96" t="s">
        <v>214</v>
      </c>
      <c r="B91" s="99" t="s">
        <v>150</v>
      </c>
      <c r="C91" s="89"/>
      <c r="D91" s="90"/>
    </row>
    <row r="92" spans="1:4" ht="25.5">
      <c r="A92" s="81" t="s">
        <v>151</v>
      </c>
      <c r="B92" s="99" t="s">
        <v>152</v>
      </c>
      <c r="C92" s="89"/>
      <c r="D92" s="90"/>
    </row>
    <row r="93" spans="1:4" ht="18" customHeight="1">
      <c r="A93" s="96" t="s">
        <v>153</v>
      </c>
      <c r="B93" s="99" t="s">
        <v>154</v>
      </c>
      <c r="C93" s="89">
        <v>40</v>
      </c>
      <c r="D93" s="90">
        <v>3</v>
      </c>
    </row>
    <row r="94" spans="1:4" ht="18" customHeight="1">
      <c r="A94" s="96" t="s">
        <v>155</v>
      </c>
      <c r="B94" s="99" t="s">
        <v>89</v>
      </c>
      <c r="C94" s="89">
        <v>290</v>
      </c>
      <c r="D94" s="90">
        <v>9</v>
      </c>
    </row>
    <row r="95" spans="1:4" ht="18" customHeight="1">
      <c r="A95" s="96" t="s">
        <v>156</v>
      </c>
      <c r="B95" s="99" t="s">
        <v>157</v>
      </c>
      <c r="C95" s="89"/>
      <c r="D95" s="90"/>
    </row>
    <row r="96" spans="1:4" ht="18" customHeight="1">
      <c r="A96" s="96" t="s">
        <v>158</v>
      </c>
      <c r="B96" s="99" t="s">
        <v>159</v>
      </c>
      <c r="C96" s="89">
        <v>46</v>
      </c>
      <c r="D96" s="90">
        <v>2</v>
      </c>
    </row>
    <row r="97" spans="1:4" ht="18" customHeight="1">
      <c r="A97" s="96" t="s">
        <v>160</v>
      </c>
      <c r="B97" s="99" t="s">
        <v>161</v>
      </c>
      <c r="C97" s="89"/>
      <c r="D97" s="90"/>
    </row>
    <row r="98" spans="1:4" ht="18" customHeight="1">
      <c r="A98" s="96" t="s">
        <v>162</v>
      </c>
      <c r="B98" s="99" t="s">
        <v>163</v>
      </c>
      <c r="C98" s="89"/>
      <c r="D98" s="90"/>
    </row>
    <row r="99" spans="1:4" ht="38.25">
      <c r="A99" s="81" t="s">
        <v>164</v>
      </c>
      <c r="B99" s="99" t="s">
        <v>165</v>
      </c>
      <c r="C99" s="91"/>
      <c r="D99" s="92"/>
    </row>
    <row r="100" spans="1:4" ht="18" customHeight="1">
      <c r="A100" s="96" t="s">
        <v>166</v>
      </c>
      <c r="B100" s="99" t="s">
        <v>167</v>
      </c>
      <c r="C100" s="89"/>
      <c r="D100" s="90"/>
    </row>
    <row r="101" spans="1:4" ht="15">
      <c r="A101" s="96" t="s">
        <v>168</v>
      </c>
      <c r="B101" s="99" t="s">
        <v>169</v>
      </c>
      <c r="C101" s="89">
        <v>74</v>
      </c>
      <c r="D101" s="90">
        <v>2</v>
      </c>
    </row>
    <row r="102" spans="1:4" ht="25.5">
      <c r="A102" s="96" t="s">
        <v>170</v>
      </c>
      <c r="B102" s="99" t="s">
        <v>171</v>
      </c>
      <c r="C102" s="89"/>
      <c r="D102" s="90"/>
    </row>
    <row r="103" spans="1:4" ht="18" customHeight="1">
      <c r="A103" s="96" t="s">
        <v>172</v>
      </c>
      <c r="B103" s="99" t="s">
        <v>173</v>
      </c>
      <c r="C103" s="89">
        <v>23</v>
      </c>
      <c r="D103" s="90"/>
    </row>
    <row r="104" spans="1:4" ht="18" customHeight="1">
      <c r="A104" s="106"/>
      <c r="B104" s="107"/>
      <c r="C104" s="108"/>
      <c r="D104" s="108"/>
    </row>
    <row r="105" spans="1:4" ht="30" customHeight="1">
      <c r="A105" s="82"/>
      <c r="B105" s="100" t="s">
        <v>174</v>
      </c>
      <c r="C105" s="89"/>
      <c r="D105" s="90"/>
    </row>
    <row r="106" spans="1:4" ht="18" customHeight="1">
      <c r="A106" s="96" t="s">
        <v>215</v>
      </c>
      <c r="B106" s="99" t="s">
        <v>175</v>
      </c>
      <c r="C106" s="89">
        <v>341</v>
      </c>
      <c r="D106" s="90">
        <v>47</v>
      </c>
    </row>
    <row r="107" spans="1:4" ht="18" customHeight="1">
      <c r="A107" s="96" t="s">
        <v>216</v>
      </c>
      <c r="B107" s="99" t="s">
        <v>176</v>
      </c>
      <c r="C107" s="89">
        <v>52</v>
      </c>
      <c r="D107" s="90">
        <v>3</v>
      </c>
    </row>
    <row r="108" spans="1:4" ht="18" customHeight="1">
      <c r="A108" s="96" t="s">
        <v>217</v>
      </c>
      <c r="B108" s="99" t="s">
        <v>177</v>
      </c>
      <c r="C108" s="89">
        <v>31</v>
      </c>
      <c r="D108" s="90"/>
    </row>
    <row r="109" spans="1:4" ht="18" customHeight="1">
      <c r="A109" s="96" t="s">
        <v>218</v>
      </c>
      <c r="B109" s="99" t="s">
        <v>178</v>
      </c>
      <c r="C109" s="89"/>
      <c r="D109" s="90"/>
    </row>
    <row r="110" spans="1:4" ht="25.5">
      <c r="A110" s="81" t="s">
        <v>219</v>
      </c>
      <c r="B110" s="99" t="s">
        <v>179</v>
      </c>
      <c r="C110" s="89"/>
      <c r="D110" s="90"/>
    </row>
    <row r="111" spans="1:4" ht="25.5">
      <c r="A111" s="81" t="s">
        <v>220</v>
      </c>
      <c r="B111" s="99" t="s">
        <v>180</v>
      </c>
      <c r="C111" s="89"/>
      <c r="D111" s="90"/>
    </row>
    <row r="112" spans="1:4" ht="18" customHeight="1">
      <c r="A112" s="106"/>
      <c r="B112" s="107"/>
      <c r="C112" s="108"/>
      <c r="D112" s="108"/>
    </row>
    <row r="113" spans="1:4" ht="25.5">
      <c r="A113" s="82"/>
      <c r="B113" s="100" t="s">
        <v>241</v>
      </c>
      <c r="C113" s="89"/>
      <c r="D113" s="90"/>
    </row>
    <row r="114" spans="1:4" ht="38.25">
      <c r="A114" s="101" t="s">
        <v>221</v>
      </c>
      <c r="B114" s="103" t="s">
        <v>181</v>
      </c>
      <c r="C114" s="91"/>
      <c r="D114" s="92"/>
    </row>
    <row r="115" spans="1:4" ht="25.5">
      <c r="A115" s="101" t="s">
        <v>222</v>
      </c>
      <c r="B115" s="99" t="s">
        <v>182</v>
      </c>
      <c r="C115" s="89"/>
      <c r="D115" s="90"/>
    </row>
    <row r="116" spans="1:4" ht="15">
      <c r="A116" s="101" t="s">
        <v>223</v>
      </c>
      <c r="B116" s="99" t="s">
        <v>183</v>
      </c>
      <c r="C116" s="89"/>
      <c r="D116" s="90"/>
    </row>
    <row r="117" spans="1:4" ht="18" customHeight="1">
      <c r="A117" s="102" t="s">
        <v>224</v>
      </c>
      <c r="B117" s="99" t="s">
        <v>184</v>
      </c>
      <c r="C117" s="89"/>
      <c r="D117" s="90"/>
    </row>
    <row r="118" spans="1:4" ht="25.5">
      <c r="A118" s="101" t="s">
        <v>225</v>
      </c>
      <c r="B118" s="99" t="s">
        <v>185</v>
      </c>
      <c r="C118" s="89"/>
      <c r="D118" s="90"/>
    </row>
    <row r="119" spans="1:4" ht="25.5">
      <c r="A119" s="101" t="s">
        <v>226</v>
      </c>
      <c r="B119" s="104" t="s">
        <v>186</v>
      </c>
      <c r="C119" s="89">
        <v>22</v>
      </c>
      <c r="D119" s="90">
        <v>2</v>
      </c>
    </row>
    <row r="120" spans="1:4" ht="25.5">
      <c r="A120" s="101" t="s">
        <v>227</v>
      </c>
      <c r="B120" s="104" t="s">
        <v>187</v>
      </c>
      <c r="C120" s="89"/>
      <c r="D120" s="90"/>
    </row>
    <row r="121" spans="1:4" ht="25.5">
      <c r="A121" s="101" t="s">
        <v>228</v>
      </c>
      <c r="B121" s="104" t="s">
        <v>188</v>
      </c>
      <c r="C121" s="91"/>
      <c r="D121" s="92"/>
    </row>
    <row r="122" spans="1:4" ht="25.5">
      <c r="A122" s="101" t="s">
        <v>229</v>
      </c>
      <c r="B122" s="104" t="s">
        <v>189</v>
      </c>
      <c r="C122" s="89">
        <v>9</v>
      </c>
      <c r="D122" s="90">
        <v>2</v>
      </c>
    </row>
    <row r="123" spans="1:4" ht="25.5">
      <c r="A123" s="101" t="s">
        <v>236</v>
      </c>
      <c r="B123" s="104" t="s">
        <v>237</v>
      </c>
      <c r="C123" s="89">
        <v>13</v>
      </c>
      <c r="D123" s="90"/>
    </row>
    <row r="124" spans="1:4" ht="18" customHeight="1">
      <c r="A124" s="110"/>
      <c r="B124" s="111"/>
      <c r="C124" s="108"/>
      <c r="D124" s="108"/>
    </row>
    <row r="125" spans="1:4" ht="27.75" customHeight="1">
      <c r="A125" s="82"/>
      <c r="B125" s="100" t="s">
        <v>190</v>
      </c>
      <c r="C125" s="91"/>
      <c r="D125" s="92"/>
    </row>
    <row r="126" spans="1:4" ht="18" customHeight="1">
      <c r="A126" s="96" t="s">
        <v>230</v>
      </c>
      <c r="B126" s="105" t="s">
        <v>191</v>
      </c>
      <c r="C126" s="91">
        <v>43</v>
      </c>
      <c r="D126" s="92">
        <v>11</v>
      </c>
    </row>
    <row r="127" spans="1:4" ht="18" customHeight="1">
      <c r="A127" s="96" t="s">
        <v>231</v>
      </c>
      <c r="B127" s="105" t="s">
        <v>192</v>
      </c>
      <c r="C127" s="91">
        <v>13</v>
      </c>
      <c r="D127" s="92"/>
    </row>
    <row r="128" spans="1:4" ht="18" customHeight="1">
      <c r="A128" s="96" t="s">
        <v>232</v>
      </c>
      <c r="B128" s="105" t="s">
        <v>193</v>
      </c>
      <c r="C128" s="89">
        <v>1</v>
      </c>
      <c r="D128" s="90"/>
    </row>
    <row r="129" spans="1:4" ht="18" customHeight="1">
      <c r="A129" s="96" t="s">
        <v>233</v>
      </c>
      <c r="B129" s="105" t="s">
        <v>194</v>
      </c>
      <c r="C129" s="89">
        <v>1</v>
      </c>
      <c r="D129" s="90"/>
    </row>
    <row r="130" spans="1:4" ht="18" customHeight="1">
      <c r="A130" s="96" t="s">
        <v>234</v>
      </c>
      <c r="B130" s="105" t="s">
        <v>195</v>
      </c>
      <c r="C130" s="89">
        <v>6</v>
      </c>
      <c r="D130" s="90"/>
    </row>
    <row r="131" spans="1:4" ht="18" customHeight="1">
      <c r="A131" s="96" t="s">
        <v>235</v>
      </c>
      <c r="B131" s="105" t="s">
        <v>196</v>
      </c>
      <c r="C131" s="89">
        <v>22</v>
      </c>
      <c r="D131" s="90">
        <v>4</v>
      </c>
    </row>
    <row r="132" spans="1:4" ht="18" customHeight="1">
      <c r="A132" s="84"/>
      <c r="B132" s="85"/>
      <c r="C132" s="93"/>
      <c r="D132" s="93"/>
    </row>
    <row r="133" spans="1:4" ht="18" customHeight="1">
      <c r="A133" s="79"/>
      <c r="B133" s="86" t="s">
        <v>1</v>
      </c>
      <c r="C133" s="94">
        <f>SUM(C61:C80)+SUM(C83:C103)+SUM(C106:C111)+SUM(C114:C123)+SUM(C126:C131)</f>
        <v>2000</v>
      </c>
      <c r="D133" s="95">
        <f>SUM(D61:D80)+SUM(D83:D103)+SUM(D106:D111)+SUM(D114:D123)+SUM(D126:D131)</f>
        <v>108</v>
      </c>
    </row>
    <row r="134" spans="1:2" ht="18" customHeight="1">
      <c r="A134" s="79"/>
      <c r="B134" s="79"/>
    </row>
    <row r="135" ht="18" customHeight="1"/>
    <row r="136" ht="18" customHeight="1">
      <c r="H136" s="42"/>
    </row>
    <row r="137" spans="1:7" ht="18">
      <c r="A137" s="121" t="s">
        <v>36</v>
      </c>
      <c r="B137" s="121"/>
      <c r="C137" s="121"/>
      <c r="D137" s="121"/>
      <c r="E137" s="121"/>
      <c r="F137" s="121"/>
      <c r="G137" s="121"/>
    </row>
    <row r="140" spans="1:4" ht="30">
      <c r="A140" s="36"/>
      <c r="B140" s="61"/>
      <c r="C140" s="36"/>
      <c r="D140" s="37" t="s">
        <v>23</v>
      </c>
    </row>
    <row r="141" spans="1:4" ht="24" customHeight="1">
      <c r="A141" s="132" t="s">
        <v>15</v>
      </c>
      <c r="B141" s="40" t="s">
        <v>8</v>
      </c>
      <c r="C141" s="38">
        <v>489</v>
      </c>
      <c r="D141" s="133">
        <f>SUM(C141:C147)</f>
        <v>1558</v>
      </c>
    </row>
    <row r="142" spans="1:4" ht="24" customHeight="1">
      <c r="A142" s="130"/>
      <c r="B142" s="40" t="s">
        <v>16</v>
      </c>
      <c r="C142" s="38">
        <v>342</v>
      </c>
      <c r="D142" s="134"/>
    </row>
    <row r="143" spans="1:4" ht="25.5">
      <c r="A143" s="130"/>
      <c r="B143" s="40" t="s">
        <v>27</v>
      </c>
      <c r="C143" s="38">
        <v>107</v>
      </c>
      <c r="D143" s="134"/>
    </row>
    <row r="144" spans="1:4" ht="25.5">
      <c r="A144" s="130"/>
      <c r="B144" s="40" t="s">
        <v>17</v>
      </c>
      <c r="C144" s="38">
        <v>79</v>
      </c>
      <c r="D144" s="134"/>
    </row>
    <row r="145" spans="1:4" ht="25.5">
      <c r="A145" s="130"/>
      <c r="B145" s="40" t="s">
        <v>24</v>
      </c>
      <c r="C145" s="38">
        <v>123</v>
      </c>
      <c r="D145" s="134"/>
    </row>
    <row r="146" spans="1:4" ht="24" customHeight="1">
      <c r="A146" s="130"/>
      <c r="B146" s="40" t="s">
        <v>18</v>
      </c>
      <c r="C146" s="38">
        <v>132</v>
      </c>
      <c r="D146" s="134"/>
    </row>
    <row r="147" spans="1:4" ht="24" customHeight="1">
      <c r="A147" s="131"/>
      <c r="B147" s="40" t="s">
        <v>19</v>
      </c>
      <c r="C147" s="38">
        <v>286</v>
      </c>
      <c r="D147" s="135"/>
    </row>
  </sheetData>
  <sheetProtection/>
  <mergeCells count="13">
    <mergeCell ref="A26:A29"/>
    <mergeCell ref="B26:B29"/>
    <mergeCell ref="A56:G56"/>
    <mergeCell ref="C58:D58"/>
    <mergeCell ref="A137:G137"/>
    <mergeCell ref="A141:A147"/>
    <mergeCell ref="D141:D147"/>
    <mergeCell ref="A1:I1"/>
    <mergeCell ref="A3:I3"/>
    <mergeCell ref="A6:A9"/>
    <mergeCell ref="A13:I13"/>
    <mergeCell ref="A15:A20"/>
    <mergeCell ref="A24:I24"/>
  </mergeCells>
  <printOptions/>
  <pageMargins left="0.5511811023622047" right="0.5511811023622047" top="0.2755905511811024" bottom="0.7480314960629921" header="0.11811023622047245" footer="0.3937007874015748"/>
  <pageSetup horizontalDpi="600" verticalDpi="600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6" sqref="K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="75" zoomScaleNormal="75" zoomScalePageLayoutView="0" workbookViewId="0" topLeftCell="A1">
      <selection activeCell="F30" sqref="F30"/>
    </sheetView>
  </sheetViews>
  <sheetFormatPr defaultColWidth="9.00390625" defaultRowHeight="12.75"/>
  <cols>
    <col min="1" max="1" width="17.125" style="0" customWidth="1"/>
    <col min="2" max="2" width="22.125" style="0" customWidth="1"/>
    <col min="3" max="3" width="18.875" style="0" customWidth="1"/>
    <col min="4" max="4" width="16.875" style="0" customWidth="1"/>
    <col min="5" max="6" width="17.375" style="0" customWidth="1"/>
    <col min="7" max="7" width="18.375" style="0" customWidth="1"/>
    <col min="8" max="8" width="10.375" style="0" customWidth="1"/>
  </cols>
  <sheetData>
    <row r="1" spans="1:8" ht="45" customHeight="1">
      <c r="A1" s="114" t="s">
        <v>30</v>
      </c>
      <c r="B1" s="114"/>
      <c r="C1" s="114"/>
      <c r="D1" s="114"/>
      <c r="E1" s="114"/>
      <c r="F1" s="114"/>
      <c r="G1" s="114"/>
      <c r="H1" s="114"/>
    </row>
    <row r="2" spans="1:8" ht="15" customHeight="1">
      <c r="A2" s="28"/>
      <c r="B2" s="28"/>
      <c r="C2" s="28"/>
      <c r="D2" s="28"/>
      <c r="E2" s="28"/>
      <c r="F2" s="28"/>
      <c r="G2" s="28"/>
      <c r="H2" s="28"/>
    </row>
    <row r="3" spans="1:8" ht="24" customHeight="1">
      <c r="A3" s="120" t="s">
        <v>13</v>
      </c>
      <c r="B3" s="121"/>
      <c r="C3" s="121"/>
      <c r="D3" s="121"/>
      <c r="E3" s="121"/>
      <c r="F3" s="121"/>
      <c r="G3" s="121"/>
      <c r="H3" s="121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41.25" customHeight="1">
      <c r="A5" s="3"/>
      <c r="B5" s="4"/>
      <c r="C5" s="4" t="s">
        <v>21</v>
      </c>
      <c r="D5" s="4" t="s">
        <v>20</v>
      </c>
      <c r="E5" s="4" t="s">
        <v>5</v>
      </c>
      <c r="F5" s="6" t="s">
        <v>0</v>
      </c>
      <c r="G5" s="5" t="s">
        <v>4</v>
      </c>
      <c r="H5" s="16" t="s">
        <v>1</v>
      </c>
    </row>
    <row r="6" spans="1:8" ht="18" customHeight="1">
      <c r="A6" s="122" t="s">
        <v>14</v>
      </c>
      <c r="B6" s="7" t="s">
        <v>2</v>
      </c>
      <c r="C6" s="14">
        <v>1226</v>
      </c>
      <c r="D6" s="14">
        <v>364</v>
      </c>
      <c r="E6" s="14">
        <v>1920</v>
      </c>
      <c r="F6" s="14">
        <v>2285</v>
      </c>
      <c r="G6" s="14">
        <v>1414</v>
      </c>
      <c r="H6" s="17">
        <f>SUM(C6:G6)</f>
        <v>7209</v>
      </c>
    </row>
    <row r="7" spans="1:8" ht="18" customHeight="1">
      <c r="A7" s="123"/>
      <c r="B7" s="8" t="s">
        <v>3</v>
      </c>
      <c r="C7" s="15">
        <v>123</v>
      </c>
      <c r="D7" s="15">
        <v>17</v>
      </c>
      <c r="E7" s="15">
        <v>59</v>
      </c>
      <c r="F7" s="15">
        <v>129</v>
      </c>
      <c r="G7" s="14">
        <v>39</v>
      </c>
      <c r="H7" s="17">
        <f>SUM(C7:G7)</f>
        <v>367</v>
      </c>
    </row>
    <row r="8" spans="1:8" ht="18" customHeight="1">
      <c r="A8" s="123"/>
      <c r="B8" s="11" t="s">
        <v>22</v>
      </c>
      <c r="C8" s="15">
        <v>303</v>
      </c>
      <c r="D8" s="15">
        <v>100</v>
      </c>
      <c r="E8" s="15">
        <v>698</v>
      </c>
      <c r="F8" s="15">
        <v>183</v>
      </c>
      <c r="G8" s="15">
        <v>96</v>
      </c>
      <c r="H8" s="17">
        <f>SUM(C8:G8)</f>
        <v>1380</v>
      </c>
    </row>
    <row r="9" spans="1:8" ht="21.75" customHeight="1">
      <c r="A9" s="124"/>
      <c r="B9" s="34" t="s">
        <v>1</v>
      </c>
      <c r="C9" s="30">
        <f>SUM(C6:C8)</f>
        <v>1652</v>
      </c>
      <c r="D9" s="30">
        <f>SUM(D6:D8)</f>
        <v>481</v>
      </c>
      <c r="E9" s="30">
        <f>SUM(E6:E8)</f>
        <v>2677</v>
      </c>
      <c r="F9" s="30">
        <f>SUM(F6:F8)</f>
        <v>2597</v>
      </c>
      <c r="G9" s="30">
        <f>SUM(G6:G8)</f>
        <v>1549</v>
      </c>
      <c r="H9" s="19">
        <f>SUM(C9:G9)</f>
        <v>8956</v>
      </c>
    </row>
    <row r="10" spans="1:8" ht="42.75" customHeight="1">
      <c r="A10" s="27" t="s">
        <v>25</v>
      </c>
      <c r="B10" s="9"/>
      <c r="C10" s="29">
        <v>191</v>
      </c>
      <c r="D10" s="15">
        <v>47</v>
      </c>
      <c r="E10" s="15">
        <v>268</v>
      </c>
      <c r="F10" s="15">
        <v>269</v>
      </c>
      <c r="G10" s="15">
        <v>163</v>
      </c>
      <c r="H10" s="33">
        <f>SUM(C10:G10)</f>
        <v>938</v>
      </c>
    </row>
    <row r="11" spans="1:8" ht="21.75" customHeight="1">
      <c r="A11" s="21"/>
      <c r="B11" s="22"/>
      <c r="C11" s="23"/>
      <c r="D11" s="23"/>
      <c r="E11" s="23"/>
      <c r="F11" s="23"/>
      <c r="G11" s="23"/>
      <c r="H11" s="24"/>
    </row>
    <row r="12" spans="1:8" ht="28.5" customHeight="1">
      <c r="A12" s="25"/>
      <c r="B12" s="26"/>
      <c r="C12" s="26"/>
      <c r="D12" s="26"/>
      <c r="E12" s="26"/>
      <c r="F12" s="26"/>
      <c r="G12" s="26"/>
      <c r="H12" s="26"/>
    </row>
    <row r="13" spans="1:8" ht="24" customHeight="1">
      <c r="A13" s="115" t="s">
        <v>11</v>
      </c>
      <c r="B13" s="116"/>
      <c r="C13" s="116"/>
      <c r="D13" s="116"/>
      <c r="E13" s="116"/>
      <c r="F13" s="116"/>
      <c r="G13" s="116"/>
      <c r="H13" s="116"/>
    </row>
    <row r="14" spans="1:8" ht="45.75" customHeight="1">
      <c r="A14" s="31"/>
      <c r="B14" s="32"/>
      <c r="C14" s="4" t="s">
        <v>21</v>
      </c>
      <c r="D14" s="4" t="s">
        <v>20</v>
      </c>
      <c r="E14" s="4" t="s">
        <v>5</v>
      </c>
      <c r="F14" s="6" t="s">
        <v>0</v>
      </c>
      <c r="G14" s="4" t="s">
        <v>4</v>
      </c>
      <c r="H14" s="35" t="s">
        <v>1</v>
      </c>
    </row>
    <row r="15" spans="1:8" ht="30" customHeight="1">
      <c r="A15" s="117" t="s">
        <v>12</v>
      </c>
      <c r="B15" s="12" t="s">
        <v>6</v>
      </c>
      <c r="C15" s="18">
        <v>182</v>
      </c>
      <c r="D15" s="18">
        <v>25</v>
      </c>
      <c r="E15" s="18">
        <v>318</v>
      </c>
      <c r="F15" s="18">
        <v>522</v>
      </c>
      <c r="G15" s="18">
        <v>395</v>
      </c>
      <c r="H15" s="20">
        <f aca="true" t="shared" si="0" ref="H15:H20">SUM(C15:G15)</f>
        <v>1442</v>
      </c>
    </row>
    <row r="16" spans="1:8" ht="27.75" customHeight="1">
      <c r="A16" s="118"/>
      <c r="B16" s="12" t="s">
        <v>7</v>
      </c>
      <c r="C16" s="18">
        <v>105</v>
      </c>
      <c r="D16" s="18">
        <v>10</v>
      </c>
      <c r="E16" s="18">
        <v>19</v>
      </c>
      <c r="F16" s="18">
        <v>62</v>
      </c>
      <c r="G16" s="18">
        <v>34</v>
      </c>
      <c r="H16" s="20">
        <f t="shared" si="0"/>
        <v>230</v>
      </c>
    </row>
    <row r="17" spans="1:8" ht="24" customHeight="1">
      <c r="A17" s="118"/>
      <c r="B17" s="10" t="s">
        <v>8</v>
      </c>
      <c r="C17" s="18">
        <v>47</v>
      </c>
      <c r="D17" s="18">
        <v>20</v>
      </c>
      <c r="E17" s="18">
        <v>65</v>
      </c>
      <c r="F17" s="18">
        <v>34</v>
      </c>
      <c r="G17" s="18">
        <v>18</v>
      </c>
      <c r="H17" s="20">
        <f t="shared" si="0"/>
        <v>184</v>
      </c>
    </row>
    <row r="18" spans="1:8" ht="21" customHeight="1">
      <c r="A18" s="118"/>
      <c r="B18" s="10" t="s">
        <v>9</v>
      </c>
      <c r="C18" s="18">
        <v>24</v>
      </c>
      <c r="D18" s="18">
        <v>12</v>
      </c>
      <c r="E18" s="18">
        <v>46</v>
      </c>
      <c r="F18" s="18">
        <v>64</v>
      </c>
      <c r="G18" s="18">
        <v>30</v>
      </c>
      <c r="H18" s="20">
        <f t="shared" si="0"/>
        <v>176</v>
      </c>
    </row>
    <row r="19" spans="1:8" ht="26.25" customHeight="1">
      <c r="A19" s="118"/>
      <c r="B19" s="10" t="s">
        <v>10</v>
      </c>
      <c r="C19" s="18">
        <v>29</v>
      </c>
      <c r="D19" s="18">
        <v>4</v>
      </c>
      <c r="E19" s="18">
        <v>58</v>
      </c>
      <c r="F19" s="18">
        <v>12</v>
      </c>
      <c r="G19" s="18">
        <v>22</v>
      </c>
      <c r="H19" s="20">
        <f t="shared" si="0"/>
        <v>125</v>
      </c>
    </row>
    <row r="20" spans="1:8" ht="21" customHeight="1">
      <c r="A20" s="119"/>
      <c r="B20" s="13" t="s">
        <v>26</v>
      </c>
      <c r="C20" s="18">
        <v>23</v>
      </c>
      <c r="D20" s="18">
        <v>8</v>
      </c>
      <c r="E20" s="18">
        <v>35</v>
      </c>
      <c r="F20" s="18">
        <v>42</v>
      </c>
      <c r="G20" s="18">
        <v>36</v>
      </c>
      <c r="H20" s="20">
        <f t="shared" si="0"/>
        <v>144</v>
      </c>
    </row>
    <row r="21" spans="1:8" ht="45" customHeight="1">
      <c r="A21" s="43"/>
      <c r="B21" s="44"/>
      <c r="C21" s="45"/>
      <c r="D21" s="45"/>
      <c r="E21" s="45"/>
      <c r="F21" s="45"/>
      <c r="G21" s="45"/>
      <c r="H21" s="19">
        <f>SUM(H15:H20)</f>
        <v>2301</v>
      </c>
    </row>
    <row r="22" ht="21.75" customHeight="1"/>
    <row r="24" spans="1:7" ht="23.25" customHeight="1">
      <c r="A24" s="121" t="s">
        <v>34</v>
      </c>
      <c r="B24" s="121"/>
      <c r="C24" s="121"/>
      <c r="D24" s="121"/>
      <c r="E24" s="121"/>
      <c r="F24" s="121"/>
      <c r="G24" s="121"/>
    </row>
    <row r="28" spans="1:4" ht="30">
      <c r="A28" s="36"/>
      <c r="B28" s="36"/>
      <c r="C28" s="36"/>
      <c r="D28" s="37" t="s">
        <v>23</v>
      </c>
    </row>
    <row r="29" spans="1:4" ht="24" customHeight="1">
      <c r="A29" s="125" t="s">
        <v>15</v>
      </c>
      <c r="B29" s="39" t="s">
        <v>8</v>
      </c>
      <c r="C29" s="38">
        <v>714</v>
      </c>
      <c r="D29" s="126">
        <f>SUM(C29:C35)</f>
        <v>1097</v>
      </c>
    </row>
    <row r="30" spans="1:4" ht="24" customHeight="1">
      <c r="A30" s="125"/>
      <c r="B30" s="39" t="s">
        <v>16</v>
      </c>
      <c r="C30" s="38"/>
      <c r="D30" s="126"/>
    </row>
    <row r="31" spans="1:4" ht="25.5">
      <c r="A31" s="125"/>
      <c r="B31" s="40" t="s">
        <v>27</v>
      </c>
      <c r="C31" s="38"/>
      <c r="D31" s="126"/>
    </row>
    <row r="32" spans="1:4" ht="25.5">
      <c r="A32" s="125"/>
      <c r="B32" s="40" t="s">
        <v>17</v>
      </c>
      <c r="C32" s="38"/>
      <c r="D32" s="126"/>
    </row>
    <row r="33" spans="1:4" ht="25.5">
      <c r="A33" s="125"/>
      <c r="B33" s="40" t="s">
        <v>24</v>
      </c>
      <c r="C33" s="38">
        <v>64</v>
      </c>
      <c r="D33" s="126"/>
    </row>
    <row r="34" spans="1:4" ht="24" customHeight="1">
      <c r="A34" s="125"/>
      <c r="B34" s="40" t="s">
        <v>18</v>
      </c>
      <c r="C34" s="38">
        <v>70</v>
      </c>
      <c r="D34" s="126"/>
    </row>
    <row r="35" spans="1:4" ht="24" customHeight="1">
      <c r="A35" s="125"/>
      <c r="B35" s="40" t="s">
        <v>19</v>
      </c>
      <c r="C35" s="38">
        <v>249</v>
      </c>
      <c r="D35" s="126"/>
    </row>
  </sheetData>
  <sheetProtection/>
  <mergeCells count="8">
    <mergeCell ref="A24:G24"/>
    <mergeCell ref="A29:A35"/>
    <mergeCell ref="D29:D35"/>
    <mergeCell ref="A1:H1"/>
    <mergeCell ref="A13:H13"/>
    <mergeCell ref="A15:A20"/>
    <mergeCell ref="A3:H3"/>
    <mergeCell ref="A6:A9"/>
  </mergeCells>
  <printOptions/>
  <pageMargins left="0.5511811023622047" right="0.5511811023622047" top="0.2755905511811024" bottom="0.7480314960629921" header="0.11811023622047245" footer="0.3937007874015748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="75" zoomScaleNormal="75" zoomScalePageLayoutView="0" workbookViewId="0" topLeftCell="A1">
      <selection activeCell="G22" sqref="G22"/>
    </sheetView>
  </sheetViews>
  <sheetFormatPr defaultColWidth="9.00390625" defaultRowHeight="12.75"/>
  <cols>
    <col min="1" max="1" width="17.125" style="0" customWidth="1"/>
    <col min="2" max="2" width="22.125" style="0" customWidth="1"/>
    <col min="3" max="3" width="18.875" style="0" customWidth="1"/>
    <col min="4" max="4" width="16.875" style="0" customWidth="1"/>
    <col min="5" max="6" width="17.375" style="0" customWidth="1"/>
    <col min="7" max="7" width="18.375" style="0" customWidth="1"/>
    <col min="8" max="8" width="10.375" style="0" customWidth="1"/>
  </cols>
  <sheetData>
    <row r="1" spans="1:8" ht="45" customHeight="1">
      <c r="A1" s="114" t="s">
        <v>29</v>
      </c>
      <c r="B1" s="114"/>
      <c r="C1" s="114"/>
      <c r="D1" s="114"/>
      <c r="E1" s="114"/>
      <c r="F1" s="114"/>
      <c r="G1" s="114"/>
      <c r="H1" s="114"/>
    </row>
    <row r="2" spans="1:8" ht="15" customHeight="1">
      <c r="A2" s="28"/>
      <c r="B2" s="28"/>
      <c r="C2" s="28"/>
      <c r="D2" s="28"/>
      <c r="E2" s="28"/>
      <c r="F2" s="28"/>
      <c r="G2" s="28"/>
      <c r="H2" s="28"/>
    </row>
    <row r="3" spans="1:8" ht="24" customHeight="1">
      <c r="A3" s="120" t="s">
        <v>13</v>
      </c>
      <c r="B3" s="121"/>
      <c r="C3" s="121"/>
      <c r="D3" s="121"/>
      <c r="E3" s="121"/>
      <c r="F3" s="121"/>
      <c r="G3" s="121"/>
      <c r="H3" s="121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41.25" customHeight="1">
      <c r="A5" s="3"/>
      <c r="B5" s="4"/>
      <c r="C5" s="4" t="s">
        <v>21</v>
      </c>
      <c r="D5" s="4" t="s">
        <v>20</v>
      </c>
      <c r="E5" s="4" t="s">
        <v>5</v>
      </c>
      <c r="F5" s="6" t="s">
        <v>0</v>
      </c>
      <c r="G5" s="5" t="s">
        <v>4</v>
      </c>
      <c r="H5" s="16" t="s">
        <v>1</v>
      </c>
    </row>
    <row r="6" spans="1:8" ht="18" customHeight="1">
      <c r="A6" s="122" t="s">
        <v>14</v>
      </c>
      <c r="B6" s="7" t="s">
        <v>2</v>
      </c>
      <c r="C6" s="14">
        <v>1110</v>
      </c>
      <c r="D6" s="14">
        <v>340</v>
      </c>
      <c r="E6" s="14">
        <v>2007</v>
      </c>
      <c r="F6" s="14">
        <v>2753</v>
      </c>
      <c r="G6" s="14">
        <v>1276</v>
      </c>
      <c r="H6" s="17">
        <f>SUM(C6:G6)</f>
        <v>7486</v>
      </c>
    </row>
    <row r="7" spans="1:8" ht="18" customHeight="1">
      <c r="A7" s="123"/>
      <c r="B7" s="8" t="s">
        <v>3</v>
      </c>
      <c r="C7" s="15">
        <v>131</v>
      </c>
      <c r="D7" s="15">
        <v>32</v>
      </c>
      <c r="E7" s="15">
        <v>103</v>
      </c>
      <c r="F7" s="15">
        <v>202</v>
      </c>
      <c r="G7" s="14">
        <v>68</v>
      </c>
      <c r="H7" s="17">
        <f>SUM(C7:G7)</f>
        <v>536</v>
      </c>
    </row>
    <row r="8" spans="1:8" ht="18" customHeight="1">
      <c r="A8" s="123"/>
      <c r="B8" s="11" t="s">
        <v>22</v>
      </c>
      <c r="C8" s="15">
        <v>275</v>
      </c>
      <c r="D8" s="15">
        <v>77</v>
      </c>
      <c r="E8" s="15">
        <v>378</v>
      </c>
      <c r="F8" s="15">
        <v>152</v>
      </c>
      <c r="G8" s="15">
        <v>75</v>
      </c>
      <c r="H8" s="17">
        <f>SUM(C8:G8)</f>
        <v>957</v>
      </c>
    </row>
    <row r="9" spans="1:8" ht="21.75" customHeight="1">
      <c r="A9" s="124"/>
      <c r="B9" s="34" t="s">
        <v>1</v>
      </c>
      <c r="C9" s="30">
        <f>SUM(C6:C8)</f>
        <v>1516</v>
      </c>
      <c r="D9" s="30">
        <f>SUM(D6:D8)</f>
        <v>449</v>
      </c>
      <c r="E9" s="30">
        <f>SUM(E6:E8)</f>
        <v>2488</v>
      </c>
      <c r="F9" s="30">
        <f>SUM(F6:F8)</f>
        <v>3107</v>
      </c>
      <c r="G9" s="30">
        <f>SUM(G6:G8)</f>
        <v>1419</v>
      </c>
      <c r="H9" s="19">
        <f>SUM(C9:G9)</f>
        <v>8979</v>
      </c>
    </row>
    <row r="10" spans="1:8" ht="42.75" customHeight="1">
      <c r="A10" s="27" t="s">
        <v>25</v>
      </c>
      <c r="B10" s="9"/>
      <c r="C10" s="29">
        <v>161</v>
      </c>
      <c r="D10" s="15">
        <v>46</v>
      </c>
      <c r="E10" s="15">
        <v>277</v>
      </c>
      <c r="F10" s="15">
        <v>337</v>
      </c>
      <c r="G10" s="15">
        <v>136</v>
      </c>
      <c r="H10" s="33">
        <f>SUM(C10:G10)</f>
        <v>957</v>
      </c>
    </row>
    <row r="11" spans="1:8" ht="21.75" customHeight="1">
      <c r="A11" s="21"/>
      <c r="B11" s="22"/>
      <c r="C11" s="23"/>
      <c r="D11" s="23"/>
      <c r="E11" s="23"/>
      <c r="F11" s="23"/>
      <c r="G11" s="23"/>
      <c r="H11" s="24"/>
    </row>
    <row r="12" spans="1:8" ht="28.5" customHeight="1">
      <c r="A12" s="25"/>
      <c r="B12" s="26"/>
      <c r="C12" s="26"/>
      <c r="D12" s="26"/>
      <c r="E12" s="26"/>
      <c r="F12" s="26"/>
      <c r="G12" s="26"/>
      <c r="H12" s="26"/>
    </row>
    <row r="13" spans="1:8" ht="24" customHeight="1">
      <c r="A13" s="115" t="s">
        <v>11</v>
      </c>
      <c r="B13" s="116"/>
      <c r="C13" s="116"/>
      <c r="D13" s="116"/>
      <c r="E13" s="116"/>
      <c r="F13" s="116"/>
      <c r="G13" s="116"/>
      <c r="H13" s="116"/>
    </row>
    <row r="14" spans="1:8" ht="45.75" customHeight="1">
      <c r="A14" s="31"/>
      <c r="B14" s="32"/>
      <c r="C14" s="4" t="s">
        <v>21</v>
      </c>
      <c r="D14" s="4" t="s">
        <v>20</v>
      </c>
      <c r="E14" s="4" t="s">
        <v>5</v>
      </c>
      <c r="F14" s="6" t="s">
        <v>0</v>
      </c>
      <c r="G14" s="4" t="s">
        <v>4</v>
      </c>
      <c r="H14" s="35" t="s">
        <v>1</v>
      </c>
    </row>
    <row r="15" spans="1:8" ht="30" customHeight="1">
      <c r="A15" s="117" t="s">
        <v>12</v>
      </c>
      <c r="B15" s="12" t="s">
        <v>6</v>
      </c>
      <c r="C15" s="18">
        <v>122</v>
      </c>
      <c r="D15" s="18">
        <v>8</v>
      </c>
      <c r="E15" s="18">
        <v>307</v>
      </c>
      <c r="F15" s="18">
        <v>538</v>
      </c>
      <c r="G15" s="18">
        <v>166</v>
      </c>
      <c r="H15" s="20">
        <f aca="true" t="shared" si="0" ref="H15:H20">SUM(C15:G15)</f>
        <v>1141</v>
      </c>
    </row>
    <row r="16" spans="1:8" ht="27.75" customHeight="1">
      <c r="A16" s="118"/>
      <c r="B16" s="12" t="s">
        <v>7</v>
      </c>
      <c r="C16" s="18">
        <v>95</v>
      </c>
      <c r="D16" s="18">
        <v>7</v>
      </c>
      <c r="E16" s="18">
        <v>54</v>
      </c>
      <c r="F16" s="18">
        <v>311</v>
      </c>
      <c r="G16" s="18">
        <v>75</v>
      </c>
      <c r="H16" s="20">
        <f t="shared" si="0"/>
        <v>542</v>
      </c>
    </row>
    <row r="17" spans="1:8" ht="24" customHeight="1">
      <c r="A17" s="118"/>
      <c r="B17" s="10" t="s">
        <v>8</v>
      </c>
      <c r="C17" s="18">
        <v>26</v>
      </c>
      <c r="D17" s="18">
        <v>14</v>
      </c>
      <c r="E17" s="18">
        <v>40</v>
      </c>
      <c r="F17" s="18">
        <v>27</v>
      </c>
      <c r="G17" s="18">
        <v>26</v>
      </c>
      <c r="H17" s="20">
        <f t="shared" si="0"/>
        <v>133</v>
      </c>
    </row>
    <row r="18" spans="1:8" ht="21" customHeight="1">
      <c r="A18" s="118"/>
      <c r="B18" s="10" t="s">
        <v>9</v>
      </c>
      <c r="C18" s="18">
        <v>21</v>
      </c>
      <c r="D18" s="18">
        <v>22</v>
      </c>
      <c r="E18" s="18">
        <v>65</v>
      </c>
      <c r="F18" s="18">
        <v>75</v>
      </c>
      <c r="G18" s="18">
        <v>32</v>
      </c>
      <c r="H18" s="20">
        <f t="shared" si="0"/>
        <v>215</v>
      </c>
    </row>
    <row r="19" spans="1:8" ht="26.25" customHeight="1">
      <c r="A19" s="118"/>
      <c r="B19" s="10" t="s">
        <v>10</v>
      </c>
      <c r="C19" s="18">
        <v>33</v>
      </c>
      <c r="D19" s="18">
        <v>8</v>
      </c>
      <c r="E19" s="18">
        <v>35</v>
      </c>
      <c r="F19" s="18">
        <v>13</v>
      </c>
      <c r="G19" s="18">
        <v>16</v>
      </c>
      <c r="H19" s="20">
        <f t="shared" si="0"/>
        <v>105</v>
      </c>
    </row>
    <row r="20" spans="1:8" ht="21" customHeight="1">
      <c r="A20" s="119"/>
      <c r="B20" s="13" t="s">
        <v>26</v>
      </c>
      <c r="C20" s="18">
        <v>16</v>
      </c>
      <c r="D20" s="18">
        <v>4</v>
      </c>
      <c r="E20" s="18">
        <v>15</v>
      </c>
      <c r="F20" s="18">
        <v>40</v>
      </c>
      <c r="G20" s="18">
        <v>11</v>
      </c>
      <c r="H20" s="20">
        <f t="shared" si="0"/>
        <v>86</v>
      </c>
    </row>
    <row r="21" spans="1:8" ht="45" customHeight="1">
      <c r="A21" s="43"/>
      <c r="B21" s="44"/>
      <c r="C21" s="45"/>
      <c r="D21" s="45"/>
      <c r="E21" s="45"/>
      <c r="F21" s="45"/>
      <c r="G21" s="45"/>
      <c r="H21" s="19">
        <f>SUM(H15:H20)</f>
        <v>2222</v>
      </c>
    </row>
    <row r="22" ht="21.75" customHeight="1"/>
    <row r="24" spans="1:7" ht="23.25" customHeight="1">
      <c r="A24" s="121" t="s">
        <v>34</v>
      </c>
      <c r="B24" s="121"/>
      <c r="C24" s="121"/>
      <c r="D24" s="121"/>
      <c r="E24" s="121"/>
      <c r="F24" s="121"/>
      <c r="G24" s="121"/>
    </row>
    <row r="28" spans="1:4" ht="30">
      <c r="A28" s="36"/>
      <c r="B28" s="36"/>
      <c r="C28" s="36"/>
      <c r="D28" s="37" t="s">
        <v>23</v>
      </c>
    </row>
    <row r="29" spans="1:4" ht="24" customHeight="1">
      <c r="A29" s="125" t="s">
        <v>15</v>
      </c>
      <c r="B29" s="39" t="s">
        <v>8</v>
      </c>
      <c r="C29" s="38">
        <v>852</v>
      </c>
      <c r="D29" s="126">
        <f>SUM(C29:C35)</f>
        <v>1700</v>
      </c>
    </row>
    <row r="30" spans="1:4" ht="24" customHeight="1">
      <c r="A30" s="125"/>
      <c r="B30" s="39" t="s">
        <v>16</v>
      </c>
      <c r="C30" s="38"/>
      <c r="D30" s="126"/>
    </row>
    <row r="31" spans="1:4" ht="25.5">
      <c r="A31" s="125"/>
      <c r="B31" s="40" t="s">
        <v>27</v>
      </c>
      <c r="C31" s="38"/>
      <c r="D31" s="126"/>
    </row>
    <row r="32" spans="1:4" ht="25.5">
      <c r="A32" s="125"/>
      <c r="B32" s="40" t="s">
        <v>17</v>
      </c>
      <c r="C32" s="38">
        <v>167</v>
      </c>
      <c r="D32" s="126"/>
    </row>
    <row r="33" spans="1:4" ht="25.5">
      <c r="A33" s="125"/>
      <c r="B33" s="40" t="s">
        <v>24</v>
      </c>
      <c r="C33" s="38">
        <v>92</v>
      </c>
      <c r="D33" s="126"/>
    </row>
    <row r="34" spans="1:4" ht="24" customHeight="1">
      <c r="A34" s="125"/>
      <c r="B34" s="40" t="s">
        <v>18</v>
      </c>
      <c r="C34" s="38">
        <v>92</v>
      </c>
      <c r="D34" s="126"/>
    </row>
    <row r="35" spans="1:4" ht="24" customHeight="1">
      <c r="A35" s="125"/>
      <c r="B35" s="40" t="s">
        <v>19</v>
      </c>
      <c r="C35" s="38">
        <v>497</v>
      </c>
      <c r="D35" s="126"/>
    </row>
  </sheetData>
  <sheetProtection/>
  <mergeCells count="8">
    <mergeCell ref="A24:G24"/>
    <mergeCell ref="A29:A35"/>
    <mergeCell ref="D29:D35"/>
    <mergeCell ref="A1:H1"/>
    <mergeCell ref="A13:H13"/>
    <mergeCell ref="A15:A20"/>
    <mergeCell ref="A3:H3"/>
    <mergeCell ref="A6:A9"/>
  </mergeCells>
  <printOptions/>
  <pageMargins left="0.5511811023622047" right="0.5511811023622047" top="0.2755905511811024" bottom="0.7480314960629921" header="0.11811023622047245" footer="0.3937007874015748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="75" zoomScaleNormal="75" zoomScalePageLayoutView="0" workbookViewId="0" topLeftCell="A1">
      <selection activeCell="H24" sqref="H24"/>
    </sheetView>
  </sheetViews>
  <sheetFormatPr defaultColWidth="9.00390625" defaultRowHeight="12.75"/>
  <cols>
    <col min="1" max="1" width="17.125" style="0" customWidth="1"/>
    <col min="2" max="2" width="22.125" style="0" customWidth="1"/>
    <col min="3" max="3" width="18.875" style="0" customWidth="1"/>
    <col min="4" max="4" width="16.875" style="0" customWidth="1"/>
    <col min="5" max="6" width="17.375" style="0" customWidth="1"/>
    <col min="7" max="7" width="18.375" style="0" customWidth="1"/>
    <col min="8" max="8" width="10.375" style="0" customWidth="1"/>
  </cols>
  <sheetData>
    <row r="1" spans="1:8" ht="45" customHeight="1">
      <c r="A1" s="114" t="s">
        <v>28</v>
      </c>
      <c r="B1" s="114"/>
      <c r="C1" s="114"/>
      <c r="D1" s="114"/>
      <c r="E1" s="114"/>
      <c r="F1" s="114"/>
      <c r="G1" s="114"/>
      <c r="H1" s="114"/>
    </row>
    <row r="2" spans="1:8" ht="15" customHeight="1">
      <c r="A2" s="28"/>
      <c r="B2" s="28"/>
      <c r="C2" s="28"/>
      <c r="D2" s="28"/>
      <c r="E2" s="28"/>
      <c r="F2" s="28"/>
      <c r="G2" s="28"/>
      <c r="H2" s="28"/>
    </row>
    <row r="3" spans="1:8" ht="24" customHeight="1">
      <c r="A3" s="120" t="s">
        <v>13</v>
      </c>
      <c r="B3" s="121"/>
      <c r="C3" s="121"/>
      <c r="D3" s="121"/>
      <c r="E3" s="121"/>
      <c r="F3" s="121"/>
      <c r="G3" s="121"/>
      <c r="H3" s="121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41.25" customHeight="1">
      <c r="A5" s="3"/>
      <c r="B5" s="4"/>
      <c r="C5" s="4" t="s">
        <v>21</v>
      </c>
      <c r="D5" s="4" t="s">
        <v>20</v>
      </c>
      <c r="E5" s="4" t="s">
        <v>5</v>
      </c>
      <c r="F5" s="6" t="s">
        <v>0</v>
      </c>
      <c r="G5" s="5" t="s">
        <v>4</v>
      </c>
      <c r="H5" s="16" t="s">
        <v>1</v>
      </c>
    </row>
    <row r="6" spans="1:8" ht="18" customHeight="1">
      <c r="A6" s="122" t="s">
        <v>14</v>
      </c>
      <c r="B6" s="7" t="s">
        <v>2</v>
      </c>
      <c r="C6" s="14">
        <v>1307</v>
      </c>
      <c r="D6" s="14">
        <v>482</v>
      </c>
      <c r="E6" s="14">
        <v>2426</v>
      </c>
      <c r="F6" s="14">
        <v>2907</v>
      </c>
      <c r="G6" s="14">
        <v>1638</v>
      </c>
      <c r="H6" s="17">
        <f>SUM(C6:G6)</f>
        <v>8760</v>
      </c>
    </row>
    <row r="7" spans="1:8" ht="18" customHeight="1">
      <c r="A7" s="123"/>
      <c r="B7" s="8" t="s">
        <v>3</v>
      </c>
      <c r="C7" s="15">
        <v>197</v>
      </c>
      <c r="D7" s="15">
        <v>14</v>
      </c>
      <c r="E7" s="15">
        <v>156</v>
      </c>
      <c r="F7" s="15">
        <v>234</v>
      </c>
      <c r="G7" s="14">
        <v>146</v>
      </c>
      <c r="H7" s="17">
        <f>SUM(C7:G7)</f>
        <v>747</v>
      </c>
    </row>
    <row r="8" spans="1:8" ht="18" customHeight="1">
      <c r="A8" s="123"/>
      <c r="B8" s="11" t="s">
        <v>22</v>
      </c>
      <c r="C8" s="15">
        <v>171</v>
      </c>
      <c r="D8" s="15">
        <v>45</v>
      </c>
      <c r="E8" s="15">
        <v>182</v>
      </c>
      <c r="F8" s="15">
        <v>68</v>
      </c>
      <c r="G8" s="15">
        <v>38</v>
      </c>
      <c r="H8" s="17">
        <f>SUM(C8:G8)</f>
        <v>504</v>
      </c>
    </row>
    <row r="9" spans="1:8" ht="21.75" customHeight="1">
      <c r="A9" s="124"/>
      <c r="B9" s="34" t="s">
        <v>1</v>
      </c>
      <c r="C9" s="30">
        <f>SUM(C6:C8)</f>
        <v>1675</v>
      </c>
      <c r="D9" s="30">
        <f>SUM(D6:D8)</f>
        <v>541</v>
      </c>
      <c r="E9" s="30">
        <f>SUM(E6:E8)</f>
        <v>2764</v>
      </c>
      <c r="F9" s="30">
        <f>SUM(F6:F8)</f>
        <v>3209</v>
      </c>
      <c r="G9" s="30">
        <f>SUM(G6:G8)</f>
        <v>1822</v>
      </c>
      <c r="H9" s="19">
        <f>SUM(C9:G9)</f>
        <v>10011</v>
      </c>
    </row>
    <row r="10" spans="1:8" ht="42.75" customHeight="1">
      <c r="A10" s="27" t="s">
        <v>25</v>
      </c>
      <c r="B10" s="9"/>
      <c r="C10" s="29">
        <v>72</v>
      </c>
      <c r="D10" s="15">
        <v>20</v>
      </c>
      <c r="E10" s="15">
        <v>60</v>
      </c>
      <c r="F10" s="15">
        <v>72</v>
      </c>
      <c r="G10" s="15">
        <v>45</v>
      </c>
      <c r="H10" s="33">
        <f>SUM(C10:G10)</f>
        <v>269</v>
      </c>
    </row>
    <row r="11" spans="1:8" ht="21.75" customHeight="1">
      <c r="A11" s="21"/>
      <c r="B11" s="22"/>
      <c r="C11" s="23"/>
      <c r="D11" s="23"/>
      <c r="E11" s="23"/>
      <c r="F11" s="23"/>
      <c r="G11" s="23"/>
      <c r="H11" s="24"/>
    </row>
    <row r="12" spans="1:8" ht="28.5" customHeight="1">
      <c r="A12" s="25"/>
      <c r="B12" s="26"/>
      <c r="C12" s="26"/>
      <c r="D12" s="26"/>
      <c r="E12" s="26"/>
      <c r="F12" s="26"/>
      <c r="G12" s="26"/>
      <c r="H12" s="26"/>
    </row>
    <row r="13" spans="1:8" ht="24" customHeight="1">
      <c r="A13" s="115" t="s">
        <v>11</v>
      </c>
      <c r="B13" s="116"/>
      <c r="C13" s="116"/>
      <c r="D13" s="116"/>
      <c r="E13" s="116"/>
      <c r="F13" s="116"/>
      <c r="G13" s="116"/>
      <c r="H13" s="116"/>
    </row>
    <row r="14" spans="1:8" ht="45.75" customHeight="1">
      <c r="A14" s="31"/>
      <c r="B14" s="32"/>
      <c r="C14" s="4" t="s">
        <v>21</v>
      </c>
      <c r="D14" s="4" t="s">
        <v>20</v>
      </c>
      <c r="E14" s="4" t="s">
        <v>5</v>
      </c>
      <c r="F14" s="6" t="s">
        <v>0</v>
      </c>
      <c r="G14" s="4" t="s">
        <v>4</v>
      </c>
      <c r="H14" s="35" t="s">
        <v>1</v>
      </c>
    </row>
    <row r="15" spans="1:8" ht="30" customHeight="1">
      <c r="A15" s="117" t="s">
        <v>12</v>
      </c>
      <c r="B15" s="12" t="s">
        <v>6</v>
      </c>
      <c r="C15" s="18">
        <v>73</v>
      </c>
      <c r="D15" s="18">
        <v>7</v>
      </c>
      <c r="E15" s="18">
        <v>80</v>
      </c>
      <c r="F15" s="18">
        <v>196</v>
      </c>
      <c r="G15" s="18">
        <v>121</v>
      </c>
      <c r="H15" s="20">
        <f aca="true" t="shared" si="0" ref="H15:H20">SUM(C15:G15)</f>
        <v>477</v>
      </c>
    </row>
    <row r="16" spans="1:8" ht="27.75" customHeight="1">
      <c r="A16" s="118"/>
      <c r="B16" s="12" t="s">
        <v>7</v>
      </c>
      <c r="C16" s="18">
        <v>44</v>
      </c>
      <c r="D16" s="18">
        <v>8</v>
      </c>
      <c r="E16" s="18">
        <v>50</v>
      </c>
      <c r="F16" s="18">
        <v>128</v>
      </c>
      <c r="G16" s="18">
        <v>107</v>
      </c>
      <c r="H16" s="20">
        <f t="shared" si="0"/>
        <v>337</v>
      </c>
    </row>
    <row r="17" spans="1:8" ht="24" customHeight="1">
      <c r="A17" s="118"/>
      <c r="B17" s="10" t="s">
        <v>8</v>
      </c>
      <c r="C17" s="18">
        <v>19</v>
      </c>
      <c r="D17" s="18">
        <v>7</v>
      </c>
      <c r="E17" s="18">
        <v>26</v>
      </c>
      <c r="F17" s="18">
        <v>19</v>
      </c>
      <c r="G17" s="18">
        <v>8</v>
      </c>
      <c r="H17" s="20">
        <f t="shared" si="0"/>
        <v>79</v>
      </c>
    </row>
    <row r="18" spans="1:8" ht="21" customHeight="1">
      <c r="A18" s="118"/>
      <c r="B18" s="10" t="s">
        <v>9</v>
      </c>
      <c r="C18" s="18">
        <v>13</v>
      </c>
      <c r="D18" s="18">
        <v>11</v>
      </c>
      <c r="E18" s="18">
        <v>13</v>
      </c>
      <c r="F18" s="18">
        <v>21</v>
      </c>
      <c r="G18" s="18">
        <v>10</v>
      </c>
      <c r="H18" s="20">
        <f t="shared" si="0"/>
        <v>68</v>
      </c>
    </row>
    <row r="19" spans="1:8" ht="26.25" customHeight="1">
      <c r="A19" s="118"/>
      <c r="B19" s="10" t="s">
        <v>10</v>
      </c>
      <c r="C19" s="18">
        <v>10</v>
      </c>
      <c r="D19" s="18">
        <v>3</v>
      </c>
      <c r="E19" s="18">
        <v>9</v>
      </c>
      <c r="F19" s="18">
        <v>5</v>
      </c>
      <c r="G19" s="18">
        <v>5</v>
      </c>
      <c r="H19" s="20">
        <f t="shared" si="0"/>
        <v>32</v>
      </c>
    </row>
    <row r="20" spans="1:8" ht="21" customHeight="1">
      <c r="A20" s="119"/>
      <c r="B20" s="13" t="s">
        <v>26</v>
      </c>
      <c r="C20" s="18">
        <v>12</v>
      </c>
      <c r="D20" s="18">
        <v>3</v>
      </c>
      <c r="E20" s="18">
        <v>3</v>
      </c>
      <c r="F20" s="18">
        <v>1</v>
      </c>
      <c r="G20" s="18">
        <v>2</v>
      </c>
      <c r="H20" s="20">
        <f t="shared" si="0"/>
        <v>21</v>
      </c>
    </row>
    <row r="21" spans="1:8" ht="45" customHeight="1">
      <c r="A21" s="43"/>
      <c r="B21" s="44"/>
      <c r="C21" s="45"/>
      <c r="D21" s="45"/>
      <c r="E21" s="45"/>
      <c r="F21" s="45"/>
      <c r="G21" s="45"/>
      <c r="H21" s="19">
        <f>SUM(H15:H20)</f>
        <v>1014</v>
      </c>
    </row>
    <row r="22" ht="21.75" customHeight="1"/>
    <row r="24" spans="1:7" ht="23.25" customHeight="1">
      <c r="A24" s="121" t="s">
        <v>34</v>
      </c>
      <c r="B24" s="121"/>
      <c r="C24" s="121"/>
      <c r="D24" s="121"/>
      <c r="E24" s="121"/>
      <c r="F24" s="121"/>
      <c r="G24" s="121"/>
    </row>
    <row r="28" spans="1:4" ht="30">
      <c r="A28" s="36"/>
      <c r="B28" s="36"/>
      <c r="C28" s="36"/>
      <c r="D28" s="37" t="s">
        <v>23</v>
      </c>
    </row>
    <row r="29" spans="1:4" ht="24" customHeight="1">
      <c r="A29" s="125" t="s">
        <v>15</v>
      </c>
      <c r="B29" s="39" t="s">
        <v>8</v>
      </c>
      <c r="C29" s="38">
        <v>610</v>
      </c>
      <c r="D29" s="126">
        <f>SUM(C29:C35)</f>
        <v>1576</v>
      </c>
    </row>
    <row r="30" spans="1:4" ht="24" customHeight="1">
      <c r="A30" s="125"/>
      <c r="B30" s="39" t="s">
        <v>16</v>
      </c>
      <c r="C30" s="38">
        <v>171</v>
      </c>
      <c r="D30" s="126"/>
    </row>
    <row r="31" spans="1:4" ht="25.5">
      <c r="A31" s="125"/>
      <c r="B31" s="40" t="s">
        <v>27</v>
      </c>
      <c r="C31" s="38">
        <v>33</v>
      </c>
      <c r="D31" s="126"/>
    </row>
    <row r="32" spans="1:4" ht="25.5">
      <c r="A32" s="125"/>
      <c r="B32" s="40" t="s">
        <v>17</v>
      </c>
      <c r="C32" s="38">
        <v>141</v>
      </c>
      <c r="D32" s="126"/>
    </row>
    <row r="33" spans="1:4" ht="25.5">
      <c r="A33" s="125"/>
      <c r="B33" s="40" t="s">
        <v>24</v>
      </c>
      <c r="C33" s="38">
        <v>98</v>
      </c>
      <c r="D33" s="126"/>
    </row>
    <row r="34" spans="1:4" ht="24" customHeight="1">
      <c r="A34" s="125"/>
      <c r="B34" s="40" t="s">
        <v>18</v>
      </c>
      <c r="C34" s="38">
        <v>103</v>
      </c>
      <c r="D34" s="126"/>
    </row>
    <row r="35" spans="1:4" ht="24" customHeight="1">
      <c r="A35" s="125"/>
      <c r="B35" s="40" t="s">
        <v>19</v>
      </c>
      <c r="C35" s="38">
        <v>420</v>
      </c>
      <c r="D35" s="126"/>
    </row>
  </sheetData>
  <sheetProtection/>
  <mergeCells count="8">
    <mergeCell ref="A24:G24"/>
    <mergeCell ref="A29:A35"/>
    <mergeCell ref="D29:D35"/>
    <mergeCell ref="A1:H1"/>
    <mergeCell ref="A13:H13"/>
    <mergeCell ref="A15:A20"/>
    <mergeCell ref="A3:H3"/>
    <mergeCell ref="A6:A9"/>
  </mergeCells>
  <printOptions/>
  <pageMargins left="0.5511811023622047" right="0.5511811023622047" top="0.2755905511811024" bottom="0.7480314960629921" header="0.11811023622047245" footer="0.3937007874015748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6"/>
  <sheetViews>
    <sheetView zoomScale="75" zoomScaleNormal="75" zoomScalePageLayoutView="0" workbookViewId="0" topLeftCell="A1">
      <selection activeCell="F62" sqref="F62"/>
    </sheetView>
  </sheetViews>
  <sheetFormatPr defaultColWidth="9.00390625" defaultRowHeight="12.75"/>
  <cols>
    <col min="1" max="1" width="17.125" style="0" customWidth="1"/>
    <col min="2" max="2" width="22.125" style="0" customWidth="1"/>
    <col min="3" max="3" width="18.875" style="0" customWidth="1"/>
    <col min="4" max="4" width="16.875" style="0" customWidth="1"/>
    <col min="5" max="6" width="17.375" style="0" customWidth="1"/>
    <col min="7" max="8" width="18.375" style="0" customWidth="1"/>
    <col min="9" max="9" width="10.375" style="0" customWidth="1"/>
  </cols>
  <sheetData>
    <row r="1" spans="1:9" ht="45" customHeight="1">
      <c r="A1" s="114" t="s">
        <v>32</v>
      </c>
      <c r="B1" s="114"/>
      <c r="C1" s="114"/>
      <c r="D1" s="114"/>
      <c r="E1" s="114"/>
      <c r="F1" s="114"/>
      <c r="G1" s="114"/>
      <c r="H1" s="114"/>
      <c r="I1" s="114"/>
    </row>
    <row r="2" spans="1:9" ht="15" customHeight="1">
      <c r="A2" s="28"/>
      <c r="B2" s="28"/>
      <c r="C2" s="28"/>
      <c r="D2" s="28"/>
      <c r="E2" s="28"/>
      <c r="F2" s="28"/>
      <c r="G2" s="28"/>
      <c r="H2" s="28"/>
      <c r="I2" s="28"/>
    </row>
    <row r="3" spans="1:9" ht="24" customHeight="1">
      <c r="A3" s="120" t="s">
        <v>13</v>
      </c>
      <c r="B3" s="121"/>
      <c r="C3" s="121"/>
      <c r="D3" s="121"/>
      <c r="E3" s="121"/>
      <c r="F3" s="121"/>
      <c r="G3" s="121"/>
      <c r="H3" s="121"/>
      <c r="I3" s="121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41.25" customHeight="1">
      <c r="A5" s="3"/>
      <c r="B5" s="4"/>
      <c r="C5" s="4" t="s">
        <v>21</v>
      </c>
      <c r="D5" s="4" t="s">
        <v>20</v>
      </c>
      <c r="E5" s="4" t="s">
        <v>5</v>
      </c>
      <c r="F5" s="6" t="s">
        <v>0</v>
      </c>
      <c r="G5" s="5" t="s">
        <v>4</v>
      </c>
      <c r="H5" s="5" t="s">
        <v>33</v>
      </c>
      <c r="I5" s="16" t="s">
        <v>1</v>
      </c>
    </row>
    <row r="6" spans="1:9" ht="18" customHeight="1">
      <c r="A6" s="122" t="s">
        <v>14</v>
      </c>
      <c r="B6" s="7" t="s">
        <v>2</v>
      </c>
      <c r="C6" s="14">
        <v>1233</v>
      </c>
      <c r="D6" s="14">
        <v>419</v>
      </c>
      <c r="E6" s="14">
        <v>2047</v>
      </c>
      <c r="F6" s="14">
        <v>2181</v>
      </c>
      <c r="G6" s="14">
        <v>1289</v>
      </c>
      <c r="H6" s="14">
        <v>1</v>
      </c>
      <c r="I6" s="17">
        <f>SUM(C6:H6)</f>
        <v>7170</v>
      </c>
    </row>
    <row r="7" spans="1:9" ht="18" customHeight="1">
      <c r="A7" s="123"/>
      <c r="B7" s="8" t="s">
        <v>3</v>
      </c>
      <c r="C7" s="15">
        <v>328</v>
      </c>
      <c r="D7" s="15">
        <v>66</v>
      </c>
      <c r="E7" s="15">
        <v>406</v>
      </c>
      <c r="F7" s="15">
        <v>670</v>
      </c>
      <c r="G7" s="14">
        <v>346</v>
      </c>
      <c r="H7" s="14"/>
      <c r="I7" s="17">
        <f>SUM(C7:H7)</f>
        <v>1816</v>
      </c>
    </row>
    <row r="8" spans="1:9" ht="18" customHeight="1">
      <c r="A8" s="123"/>
      <c r="B8" s="11" t="s">
        <v>22</v>
      </c>
      <c r="C8" s="15">
        <v>177</v>
      </c>
      <c r="D8" s="15">
        <v>50</v>
      </c>
      <c r="E8" s="15">
        <v>212</v>
      </c>
      <c r="F8" s="15">
        <v>59</v>
      </c>
      <c r="G8" s="15">
        <v>32</v>
      </c>
      <c r="H8" s="15">
        <v>4</v>
      </c>
      <c r="I8" s="17">
        <f>SUM(C8:H8)</f>
        <v>534</v>
      </c>
    </row>
    <row r="9" spans="1:9" ht="21.75" customHeight="1">
      <c r="A9" s="124"/>
      <c r="B9" s="34" t="s">
        <v>1</v>
      </c>
      <c r="C9" s="30">
        <f aca="true" t="shared" si="0" ref="C9:H9">SUM(C6:C8)</f>
        <v>1738</v>
      </c>
      <c r="D9" s="30">
        <f t="shared" si="0"/>
        <v>535</v>
      </c>
      <c r="E9" s="30">
        <f t="shared" si="0"/>
        <v>2665</v>
      </c>
      <c r="F9" s="30">
        <f t="shared" si="0"/>
        <v>2910</v>
      </c>
      <c r="G9" s="30">
        <f t="shared" si="0"/>
        <v>1667</v>
      </c>
      <c r="H9" s="30">
        <f t="shared" si="0"/>
        <v>5</v>
      </c>
      <c r="I9" s="19">
        <f>SUM(C9:H9)</f>
        <v>9520</v>
      </c>
    </row>
    <row r="10" spans="1:9" ht="42.75" customHeight="1">
      <c r="A10" s="46" t="s">
        <v>25</v>
      </c>
      <c r="B10" s="9"/>
      <c r="C10" s="29">
        <v>73</v>
      </c>
      <c r="D10" s="15">
        <v>10</v>
      </c>
      <c r="E10" s="15">
        <v>78</v>
      </c>
      <c r="F10" s="15">
        <v>82</v>
      </c>
      <c r="G10" s="15">
        <v>44</v>
      </c>
      <c r="H10" s="15">
        <v>1</v>
      </c>
      <c r="I10" s="33">
        <f>SUM(C10:H10)</f>
        <v>288</v>
      </c>
    </row>
    <row r="11" spans="1:9" ht="21.75" customHeight="1">
      <c r="A11" s="21"/>
      <c r="B11" s="22"/>
      <c r="C11" s="23"/>
      <c r="D11" s="23"/>
      <c r="E11" s="23"/>
      <c r="F11" s="23"/>
      <c r="G11" s="23"/>
      <c r="H11" s="23"/>
      <c r="I11" s="24"/>
    </row>
    <row r="12" spans="1:9" ht="28.5" customHeight="1">
      <c r="A12" s="25"/>
      <c r="B12" s="26"/>
      <c r="C12" s="26"/>
      <c r="D12" s="26"/>
      <c r="E12" s="26"/>
      <c r="F12" s="26"/>
      <c r="G12" s="26"/>
      <c r="H12" s="26"/>
      <c r="I12" s="26"/>
    </row>
    <row r="13" spans="1:9" ht="24" customHeight="1">
      <c r="A13" s="115" t="s">
        <v>11</v>
      </c>
      <c r="B13" s="116"/>
      <c r="C13" s="116"/>
      <c r="D13" s="116"/>
      <c r="E13" s="116"/>
      <c r="F13" s="116"/>
      <c r="G13" s="116"/>
      <c r="H13" s="116"/>
      <c r="I13" s="116"/>
    </row>
    <row r="14" spans="1:9" ht="45.75" customHeight="1">
      <c r="A14" s="31"/>
      <c r="B14" s="32"/>
      <c r="C14" s="4" t="s">
        <v>21</v>
      </c>
      <c r="D14" s="4" t="s">
        <v>20</v>
      </c>
      <c r="E14" s="4" t="s">
        <v>5</v>
      </c>
      <c r="F14" s="6" t="s">
        <v>0</v>
      </c>
      <c r="G14" s="4" t="s">
        <v>4</v>
      </c>
      <c r="H14" s="5" t="s">
        <v>33</v>
      </c>
      <c r="I14" s="35" t="s">
        <v>1</v>
      </c>
    </row>
    <row r="15" spans="1:9" ht="30" customHeight="1">
      <c r="A15" s="117" t="s">
        <v>12</v>
      </c>
      <c r="B15" s="12" t="s">
        <v>6</v>
      </c>
      <c r="C15" s="18">
        <v>79</v>
      </c>
      <c r="D15" s="18">
        <v>7</v>
      </c>
      <c r="E15" s="18">
        <v>40</v>
      </c>
      <c r="F15" s="18">
        <v>134</v>
      </c>
      <c r="G15" s="18">
        <v>66</v>
      </c>
      <c r="H15" s="41"/>
      <c r="I15" s="20">
        <f aca="true" t="shared" si="1" ref="I15:I20">SUM(C15:H15)</f>
        <v>326</v>
      </c>
    </row>
    <row r="16" spans="1:9" ht="27.75" customHeight="1">
      <c r="A16" s="118"/>
      <c r="B16" s="12" t="s">
        <v>7</v>
      </c>
      <c r="C16" s="18">
        <v>46</v>
      </c>
      <c r="D16" s="18">
        <v>4</v>
      </c>
      <c r="E16" s="18">
        <v>29</v>
      </c>
      <c r="F16" s="18">
        <v>87</v>
      </c>
      <c r="G16" s="18">
        <v>27</v>
      </c>
      <c r="H16" s="41"/>
      <c r="I16" s="20">
        <f t="shared" si="1"/>
        <v>193</v>
      </c>
    </row>
    <row r="17" spans="1:9" ht="24" customHeight="1">
      <c r="A17" s="118"/>
      <c r="B17" s="10" t="s">
        <v>8</v>
      </c>
      <c r="C17" s="18">
        <v>16</v>
      </c>
      <c r="D17" s="18">
        <v>4</v>
      </c>
      <c r="E17" s="18">
        <v>36</v>
      </c>
      <c r="F17" s="18">
        <v>14</v>
      </c>
      <c r="G17" s="18">
        <v>12</v>
      </c>
      <c r="H17" s="41"/>
      <c r="I17" s="20">
        <f t="shared" si="1"/>
        <v>82</v>
      </c>
    </row>
    <row r="18" spans="1:9" ht="21" customHeight="1">
      <c r="A18" s="118"/>
      <c r="B18" s="10" t="s">
        <v>9</v>
      </c>
      <c r="C18" s="18">
        <v>10</v>
      </c>
      <c r="D18" s="18">
        <v>5</v>
      </c>
      <c r="E18" s="18">
        <v>3</v>
      </c>
      <c r="F18" s="18">
        <v>13</v>
      </c>
      <c r="G18" s="18">
        <v>1</v>
      </c>
      <c r="H18" s="41"/>
      <c r="I18" s="20">
        <f t="shared" si="1"/>
        <v>32</v>
      </c>
    </row>
    <row r="19" spans="1:9" ht="26.25" customHeight="1">
      <c r="A19" s="118"/>
      <c r="B19" s="10" t="s">
        <v>10</v>
      </c>
      <c r="C19" s="18">
        <v>13</v>
      </c>
      <c r="D19" s="18">
        <v>1</v>
      </c>
      <c r="E19" s="18">
        <v>15</v>
      </c>
      <c r="F19" s="18">
        <v>9</v>
      </c>
      <c r="G19" s="18">
        <v>7</v>
      </c>
      <c r="H19" s="41">
        <v>1</v>
      </c>
      <c r="I19" s="20">
        <f t="shared" si="1"/>
        <v>46</v>
      </c>
    </row>
    <row r="20" spans="1:9" ht="21" customHeight="1">
      <c r="A20" s="119"/>
      <c r="B20" s="13" t="s">
        <v>26</v>
      </c>
      <c r="C20" s="18">
        <v>3</v>
      </c>
      <c r="D20" s="18">
        <v>1</v>
      </c>
      <c r="E20" s="18">
        <v>2</v>
      </c>
      <c r="F20" s="18">
        <v>3</v>
      </c>
      <c r="G20" s="18"/>
      <c r="H20" s="41"/>
      <c r="I20" s="20">
        <f t="shared" si="1"/>
        <v>9</v>
      </c>
    </row>
    <row r="21" spans="1:9" ht="45" customHeight="1">
      <c r="A21" s="43"/>
      <c r="B21" s="44"/>
      <c r="C21" s="45"/>
      <c r="D21" s="45"/>
      <c r="E21" s="45"/>
      <c r="F21" s="45"/>
      <c r="G21" s="45"/>
      <c r="H21" s="45"/>
      <c r="I21" s="19">
        <f>SUM(I15:I20)</f>
        <v>688</v>
      </c>
    </row>
    <row r="22" ht="21.75" customHeight="1"/>
    <row r="23" ht="21.75" customHeight="1"/>
    <row r="24" spans="1:9" ht="21.75" customHeight="1">
      <c r="A24" s="127" t="s">
        <v>94</v>
      </c>
      <c r="B24" s="128"/>
      <c r="C24" s="128"/>
      <c r="D24" s="128"/>
      <c r="E24" s="128"/>
      <c r="F24" s="128"/>
      <c r="G24" s="128"/>
      <c r="H24" s="128"/>
      <c r="I24" s="128"/>
    </row>
    <row r="25" ht="21.75" customHeight="1">
      <c r="B25" s="71"/>
    </row>
    <row r="26" spans="1:7" ht="40.5" customHeight="1">
      <c r="A26" s="49" t="s">
        <v>37</v>
      </c>
      <c r="B26" s="129" t="s">
        <v>38</v>
      </c>
      <c r="C26" s="50" t="s">
        <v>39</v>
      </c>
      <c r="D26" s="50" t="s">
        <v>40</v>
      </c>
      <c r="E26" s="50" t="s">
        <v>41</v>
      </c>
      <c r="F26" s="51" t="s">
        <v>42</v>
      </c>
      <c r="G26" s="51" t="s">
        <v>43</v>
      </c>
    </row>
    <row r="27" spans="1:7" ht="21.75" customHeight="1">
      <c r="A27" s="52"/>
      <c r="B27" s="130"/>
      <c r="C27" s="53" t="s">
        <v>44</v>
      </c>
      <c r="D27" s="53" t="s">
        <v>44</v>
      </c>
      <c r="E27" s="53" t="s">
        <v>44</v>
      </c>
      <c r="F27" s="54" t="s">
        <v>45</v>
      </c>
      <c r="G27" s="54" t="s">
        <v>46</v>
      </c>
    </row>
    <row r="28" spans="1:7" ht="21.75" customHeight="1">
      <c r="A28" s="52"/>
      <c r="B28" s="130"/>
      <c r="C28" s="55">
        <v>90</v>
      </c>
      <c r="D28" s="55">
        <v>12</v>
      </c>
      <c r="E28" s="55">
        <v>2</v>
      </c>
      <c r="F28" s="56">
        <f>SUM(C28:E28)</f>
        <v>104</v>
      </c>
      <c r="G28" s="38">
        <v>55</v>
      </c>
    </row>
    <row r="29" spans="1:7" ht="21.75" customHeight="1">
      <c r="A29" s="57"/>
      <c r="B29" s="131"/>
      <c r="C29" s="58" t="s">
        <v>47</v>
      </c>
      <c r="D29" s="58" t="s">
        <v>47</v>
      </c>
      <c r="E29" s="58" t="s">
        <v>47</v>
      </c>
      <c r="F29" s="58" t="s">
        <v>47</v>
      </c>
      <c r="G29" s="54" t="s">
        <v>47</v>
      </c>
    </row>
    <row r="30" spans="1:7" ht="25.5" customHeight="1">
      <c r="A30" s="59" t="s">
        <v>48</v>
      </c>
      <c r="B30" s="72" t="s">
        <v>49</v>
      </c>
      <c r="C30" s="60">
        <v>4261.5</v>
      </c>
      <c r="D30" s="60">
        <v>114.64</v>
      </c>
      <c r="E30" s="60">
        <v>4</v>
      </c>
      <c r="F30" s="60">
        <f aca="true" t="shared" si="2" ref="F30:F52">SUM(C30:E30)</f>
        <v>4380.14</v>
      </c>
      <c r="G30" s="60">
        <v>0</v>
      </c>
    </row>
    <row r="31" spans="1:7" ht="28.5" customHeight="1">
      <c r="A31" s="59" t="s">
        <v>50</v>
      </c>
      <c r="B31" s="61" t="s">
        <v>51</v>
      </c>
      <c r="C31" s="60">
        <v>276.8</v>
      </c>
      <c r="D31" s="60">
        <v>0</v>
      </c>
      <c r="E31" s="60">
        <f>SUM('[1]Αθήνα'!E31+'[1]Θεσσαλονίκη'!E31+'[1]Πάτρα'!E31+'[1]Ηράκλειο'!E31+'[1]Λάρισα'!E31+'[1]Ιωάννινα'!E31+'[1]Κομοτηνή'!E31+'[1]Μυτιλήνη'!E31+'[1]Τρίπολη'!E31+'[1]ΚΥ'!E31)</f>
        <v>0</v>
      </c>
      <c r="F31" s="36">
        <f t="shared" si="2"/>
        <v>276.8</v>
      </c>
      <c r="G31" s="60">
        <v>0</v>
      </c>
    </row>
    <row r="32" spans="1:7" ht="27.75" customHeight="1">
      <c r="A32" s="59" t="s">
        <v>52</v>
      </c>
      <c r="B32" s="61" t="s">
        <v>53</v>
      </c>
      <c r="C32" s="60">
        <f>SUM('[1]Αθήνα'!C32+'[1]Θεσσαλονίκη'!C32+'[1]Πάτρα'!C32+'[1]Ηράκλειο'!C32+'[1]Λάρισα'!C32+'[1]Ιωάννινα'!C32+'[1]Κομοτηνή'!C32+'[1]Μυτιλήνη'!C32+'[1]Τρίπολη'!C32+'[1]ΚΥ'!C32)</f>
        <v>0</v>
      </c>
      <c r="D32" s="60">
        <f>SUM('[1]Αθήνα'!D32+'[1]Θεσσαλονίκη'!D32+'[1]Πάτρα'!D32+'[1]Ηράκλειο'!D32+'[1]Λάρισα'!D32+'[1]Ιωάννινα'!D32+'[1]Κομοτηνή'!D32+'[1]Μυτιλήνη'!D32+'[1]Τρίπολη'!D32+'[1]ΚΥ'!D32)</f>
        <v>0</v>
      </c>
      <c r="E32" s="60">
        <f>SUM('[1]Αθήνα'!E32+'[1]Θεσσαλονίκη'!E32+'[1]Πάτρα'!E32+'[1]Ηράκλειο'!E32+'[1]Λάρισα'!E32+'[1]Ιωάννινα'!E32+'[1]Κομοτηνή'!E32+'[1]Μυτιλήνη'!E32+'[1]Τρίπολη'!E32+'[1]ΚΥ'!E32)</f>
        <v>0</v>
      </c>
      <c r="F32" s="36">
        <f t="shared" si="2"/>
        <v>0</v>
      </c>
      <c r="G32" s="60">
        <f>SUM('[1]Αθήνα'!G32+'[1]Θεσσαλονίκη'!G32+'[1]Πάτρα'!G32+'[1]Ηράκλειο'!G32+'[1]Λάρισα'!G32+'[1]Ιωάννινα'!G32+'[1]Κομοτηνή'!G32+'[1]Μυτιλήνη'!G32+'[1]Τρίπολη'!G32+'[1]ΚΥ'!G32)</f>
        <v>0</v>
      </c>
    </row>
    <row r="33" spans="1:7" ht="27.75" customHeight="1">
      <c r="A33" s="59" t="s">
        <v>54</v>
      </c>
      <c r="B33" s="61" t="s">
        <v>55</v>
      </c>
      <c r="C33" s="60">
        <v>5777.7</v>
      </c>
      <c r="D33" s="60">
        <v>5.5</v>
      </c>
      <c r="E33" s="60">
        <f>SUM('[1]Αθήνα'!E33+'[1]Θεσσαλονίκη'!E33+'[1]Πάτρα'!E33+'[1]Ηράκλειο'!E33+'[1]Λάρισα'!E33+'[1]Ιωάννινα'!E33+'[1]Κομοτηνή'!E33+'[1]Μυτιλήνη'!E33+'[1]Τρίπολη'!E33+'[1]ΚΥ'!E33)</f>
        <v>0</v>
      </c>
      <c r="F33" s="36">
        <f t="shared" si="2"/>
        <v>5783.2</v>
      </c>
      <c r="G33" s="60">
        <v>292</v>
      </c>
    </row>
    <row r="34" spans="1:7" ht="25.5" customHeight="1">
      <c r="A34" s="59" t="s">
        <v>56</v>
      </c>
      <c r="B34" s="61" t="s">
        <v>57</v>
      </c>
      <c r="C34" s="60">
        <v>1232</v>
      </c>
      <c r="D34" s="60">
        <v>6880.3</v>
      </c>
      <c r="E34" s="60">
        <f>SUM('[1]Αθήνα'!E34+'[1]Θεσσαλονίκη'!E34+'[1]Πάτρα'!E34+'[1]Ηράκλειο'!E34+'[1]Λάρισα'!E34+'[1]Ιωάννινα'!E34+'[1]Κομοτηνή'!E34+'[1]Μυτιλήνη'!E34+'[1]Τρίπολη'!E34+'[1]ΚΥ'!E34)</f>
        <v>0</v>
      </c>
      <c r="F34" s="36">
        <f t="shared" si="2"/>
        <v>8112.3</v>
      </c>
      <c r="G34" s="60">
        <v>0</v>
      </c>
    </row>
    <row r="35" spans="1:7" ht="24.75" customHeight="1">
      <c r="A35" s="59" t="s">
        <v>58</v>
      </c>
      <c r="B35" s="61" t="s">
        <v>59</v>
      </c>
      <c r="C35" s="60">
        <v>10716.172</v>
      </c>
      <c r="D35" s="60">
        <v>407</v>
      </c>
      <c r="E35" s="60">
        <f>SUM('[1]Αθήνα'!E35+'[1]Θεσσαλονίκη'!E35+'[1]Πάτρα'!E35+'[1]Ηράκλειο'!E35+'[1]Λάρισα'!E35+'[1]Ιωάννινα'!E35+'[1]Κομοτηνή'!E35+'[1]Μυτιλήνη'!E35+'[1]Τρίπολη'!E35+'[1]ΚΥ'!E35)</f>
        <v>0</v>
      </c>
      <c r="F35" s="36">
        <f t="shared" si="2"/>
        <v>11123.172</v>
      </c>
      <c r="G35" s="60">
        <v>18.485</v>
      </c>
    </row>
    <row r="36" spans="1:7" ht="27" customHeight="1">
      <c r="A36" s="59" t="s">
        <v>60</v>
      </c>
      <c r="B36" s="61" t="s">
        <v>61</v>
      </c>
      <c r="C36" s="60">
        <v>509.35</v>
      </c>
      <c r="D36" s="60">
        <v>0</v>
      </c>
      <c r="E36" s="60">
        <f>SUM('[1]Αθήνα'!E36+'[1]Θεσσαλονίκη'!E36+'[1]Πάτρα'!E36+'[1]Ηράκλειο'!E36+'[1]Λάρισα'!E36+'[1]Ιωάννινα'!E36+'[1]Κομοτηνή'!E36+'[1]Μυτιλήνη'!E36+'[1]Τρίπολη'!E36+'[1]ΚΥ'!E36)</f>
        <v>0</v>
      </c>
      <c r="F36" s="36">
        <f t="shared" si="2"/>
        <v>509.35</v>
      </c>
      <c r="G36" s="60">
        <f>SUM('[1]Αθήνα'!G36+'[1]Θεσσαλονίκη'!G36+'[1]Πάτρα'!G36+'[1]Ηράκλειο'!G36+'[1]Λάρισα'!G36+'[1]Ιωάννινα'!G36+'[1]Κομοτηνή'!G36+'[1]Μυτιλήνη'!G36+'[1]Τρίπολη'!G36+'[1]ΚΥ'!G36)</f>
        <v>0</v>
      </c>
    </row>
    <row r="37" spans="1:7" ht="27.75" customHeight="1">
      <c r="A37" s="59" t="s">
        <v>62</v>
      </c>
      <c r="B37" s="61" t="s">
        <v>63</v>
      </c>
      <c r="C37" s="60">
        <v>14273.07</v>
      </c>
      <c r="D37" s="60">
        <v>6.52</v>
      </c>
      <c r="E37" s="60">
        <v>4.8</v>
      </c>
      <c r="F37" s="36">
        <f t="shared" si="2"/>
        <v>14284.39</v>
      </c>
      <c r="G37" s="60">
        <v>30149.61</v>
      </c>
    </row>
    <row r="38" spans="1:7" ht="27" customHeight="1">
      <c r="A38" s="59" t="s">
        <v>64</v>
      </c>
      <c r="B38" s="61" t="s">
        <v>65</v>
      </c>
      <c r="C38" s="60">
        <v>0</v>
      </c>
      <c r="D38" s="60">
        <f>SUM('[1]Αθήνα'!D38+'[1]Θεσσαλονίκη'!D38+'[1]Πάτρα'!D38+'[1]Ηράκλειο'!D38+'[1]Λάρισα'!D38+'[1]Ιωάννινα'!D38+'[1]Κομοτηνή'!D38+'[1]Μυτιλήνη'!D38+'[1]Τρίπολη'!D38+'[1]ΚΥ'!D38)</f>
        <v>0</v>
      </c>
      <c r="E38" s="60">
        <f>SUM('[1]Αθήνα'!E38+'[1]Θεσσαλονίκη'!E38+'[1]Πάτρα'!E38+'[1]Ηράκλειο'!E38+'[1]Λάρισα'!E38+'[1]Ιωάννινα'!E38+'[1]Κομοτηνή'!E38+'[1]Μυτιλήνη'!E38+'[1]Τρίπολη'!E38+'[1]ΚΥ'!E38)</f>
        <v>0</v>
      </c>
      <c r="F38" s="36">
        <f t="shared" si="2"/>
        <v>0</v>
      </c>
      <c r="G38" s="60">
        <v>30</v>
      </c>
    </row>
    <row r="39" spans="1:7" ht="25.5" customHeight="1">
      <c r="A39" s="59" t="s">
        <v>66</v>
      </c>
      <c r="B39" s="61" t="s">
        <v>67</v>
      </c>
      <c r="C39" s="60">
        <v>88.33</v>
      </c>
      <c r="D39" s="60">
        <f>SUM('[1]Αθήνα'!D39+'[1]Θεσσαλονίκη'!D39+'[1]Πάτρα'!D39+'[1]Ηράκλειο'!D39+'[1]Λάρισα'!D39+'[1]Ιωάννινα'!D39+'[1]Κομοτηνή'!D39+'[1]Μυτιλήνη'!D39+'[1]Τρίπολη'!D39+'[1]ΚΥ'!D39)</f>
        <v>0</v>
      </c>
      <c r="E39" s="60">
        <f>SUM('[1]Αθήνα'!E39+'[1]Θεσσαλονίκη'!E39+'[1]Πάτρα'!E39+'[1]Ηράκλειο'!E39+'[1]Λάρισα'!E39+'[1]Ιωάννινα'!E39+'[1]Κομοτηνή'!E39+'[1]Μυτιλήνη'!E39+'[1]Τρίπολη'!E39+'[1]ΚΥ'!E39)</f>
        <v>0</v>
      </c>
      <c r="F39" s="36">
        <f t="shared" si="2"/>
        <v>88.33</v>
      </c>
      <c r="G39" s="60">
        <v>15.88</v>
      </c>
    </row>
    <row r="40" spans="1:7" ht="24.75" customHeight="1">
      <c r="A40" s="59" t="s">
        <v>68</v>
      </c>
      <c r="B40" s="61" t="s">
        <v>69</v>
      </c>
      <c r="C40" s="60">
        <v>195</v>
      </c>
      <c r="D40" s="60">
        <v>87</v>
      </c>
      <c r="E40" s="60">
        <f>SUM('[1]Αθήνα'!E40+'[1]Θεσσαλονίκη'!E40+'[1]Πάτρα'!E40+'[1]Ηράκλειο'!E40+'[1]Λάρισα'!E40+'[1]Ιωάννινα'!E40+'[1]Κομοτηνή'!E40+'[1]Μυτιλήνη'!E40+'[1]Τρίπολη'!E40+'[1]ΚΥ'!E40)</f>
        <v>0</v>
      </c>
      <c r="F40" s="36">
        <f t="shared" si="2"/>
        <v>282</v>
      </c>
      <c r="G40" s="60">
        <v>2589</v>
      </c>
    </row>
    <row r="41" spans="1:7" ht="25.5" customHeight="1">
      <c r="A41" s="59" t="s">
        <v>70</v>
      </c>
      <c r="B41" s="61" t="s">
        <v>71</v>
      </c>
      <c r="C41" s="60">
        <v>0</v>
      </c>
      <c r="D41" s="60">
        <f>SUM('[1]Αθήνα'!D41+'[1]Θεσσαλονίκη'!D41+'[1]Πάτρα'!D41+'[1]Ηράκλειο'!D41+'[1]Λάρισα'!D41+'[1]Ιωάννινα'!D41+'[1]Κομοτηνή'!D41+'[1]Μυτιλήνη'!D41+'[1]Τρίπολη'!D41+'[1]ΚΥ'!D41)</f>
        <v>0</v>
      </c>
      <c r="E41" s="60">
        <f>SUM('[1]Αθήνα'!E41+'[1]Θεσσαλονίκη'!E41+'[1]Πάτρα'!E41+'[1]Ηράκλειο'!E41+'[1]Λάρισα'!E41+'[1]Ιωάννινα'!E41+'[1]Κομοτηνή'!E41+'[1]Μυτιλήνη'!E41+'[1]Τρίπολη'!E41+'[1]ΚΥ'!E41)</f>
        <v>0</v>
      </c>
      <c r="F41" s="36">
        <f t="shared" si="2"/>
        <v>0</v>
      </c>
      <c r="G41" s="60">
        <f>SUM('[1]Αθήνα'!G41+'[1]Θεσσαλονίκη'!G41+'[1]Πάτρα'!G41+'[1]Ηράκλειο'!G41+'[1]Λάρισα'!G41+'[1]Ιωάννινα'!G41+'[1]Κομοτηνή'!G41+'[1]Μυτιλήνη'!G41+'[1]Τρίπολη'!G41+'[1]ΚΥ'!G41)</f>
        <v>0</v>
      </c>
    </row>
    <row r="42" spans="1:7" ht="19.5" customHeight="1">
      <c r="A42" s="59" t="s">
        <v>72</v>
      </c>
      <c r="B42" s="61" t="s">
        <v>73</v>
      </c>
      <c r="C42" s="60">
        <v>0</v>
      </c>
      <c r="D42" s="60">
        <f>SUM('[1]Αθήνα'!D42+'[1]Θεσσαλονίκη'!D42+'[1]Πάτρα'!D42+'[1]Ηράκλειο'!D42+'[1]Λάρισα'!D42+'[1]Ιωάννινα'!D42+'[1]Κομοτηνή'!D42+'[1]Μυτιλήνη'!D42+'[1]Τρίπολη'!D42+'[1]ΚΥ'!D42)</f>
        <v>0</v>
      </c>
      <c r="E42" s="60">
        <f>SUM('[1]Αθήνα'!E42+'[1]Θεσσαλονίκη'!E42+'[1]Πάτρα'!E42+'[1]Ηράκλειο'!E42+'[1]Λάρισα'!E42+'[1]Ιωάννινα'!E42+'[1]Κομοτηνή'!E42+'[1]Μυτιλήνη'!E42+'[1]Τρίπολη'!E42+'[1]ΚΥ'!E42)</f>
        <v>0</v>
      </c>
      <c r="F42" s="36">
        <f t="shared" si="2"/>
        <v>0</v>
      </c>
      <c r="G42" s="60">
        <v>192</v>
      </c>
    </row>
    <row r="43" spans="1:7" ht="21.75" customHeight="1">
      <c r="A43" s="59" t="s">
        <v>74</v>
      </c>
      <c r="B43" s="61" t="s">
        <v>75</v>
      </c>
      <c r="C43" s="60">
        <f>SUM('[1]Αθήνα'!C43+'[1]Θεσσαλονίκη'!C43+'[1]Πάτρα'!C43+'[1]Ηράκλειο'!C43+'[1]Λάρισα'!C43+'[1]Ιωάννινα'!C43+'[1]Κομοτηνή'!C43+'[1]Μυτιλήνη'!C43+'[1]Τρίπολη'!C43+'[1]ΚΥ'!C43)</f>
        <v>0</v>
      </c>
      <c r="D43" s="60">
        <f>SUM('[1]Αθήνα'!D43+'[1]Θεσσαλονίκη'!D43+'[1]Πάτρα'!D43+'[1]Ηράκλειο'!D43+'[1]Λάρισα'!D43+'[1]Ιωάννινα'!D43+'[1]Κομοτηνή'!D43+'[1]Μυτιλήνη'!D43+'[1]Τρίπολη'!D43+'[1]ΚΥ'!D43)</f>
        <v>0</v>
      </c>
      <c r="E43" s="60">
        <f>SUM('[1]Αθήνα'!E43+'[1]Θεσσαλονίκη'!E43+'[1]Πάτρα'!E43+'[1]Ηράκλειο'!E43+'[1]Λάρισα'!E43+'[1]Ιωάννινα'!E43+'[1]Κομοτηνή'!E43+'[1]Μυτιλήνη'!E43+'[1]Τρίπολη'!E43+'[1]ΚΥ'!E43)</f>
        <v>0</v>
      </c>
      <c r="F43" s="36">
        <f t="shared" si="2"/>
        <v>0</v>
      </c>
      <c r="G43" s="60">
        <f>SUM('[1]Αθήνα'!G43+'[1]Θεσσαλονίκη'!G43+'[1]Πάτρα'!G43+'[1]Ηράκλειο'!G43+'[1]Λάρισα'!G43+'[1]Ιωάννινα'!G43+'[1]Κομοτηνή'!G43+'[1]Μυτιλήνη'!G43+'[1]Τρίπολη'!G43+'[1]ΚΥ'!G43)</f>
        <v>0</v>
      </c>
    </row>
    <row r="44" spans="1:7" ht="16.5" customHeight="1">
      <c r="A44" s="59" t="s">
        <v>76</v>
      </c>
      <c r="B44" s="61" t="s">
        <v>77</v>
      </c>
      <c r="C44" s="60">
        <f>SUM('[1]Αθήνα'!C44+'[1]Θεσσαλονίκη'!C44+'[1]Πάτρα'!C44+'[1]Ηράκλειο'!C44+'[1]Λάρισα'!C44+'[1]Ιωάννινα'!C44+'[1]Κομοτηνή'!C44+'[1]Μυτιλήνη'!C44+'[1]Τρίπολη'!C44+'[1]ΚΥ'!C44)</f>
        <v>0</v>
      </c>
      <c r="D44" s="60">
        <f>SUM('[1]Αθήνα'!D44+'[1]Θεσσαλονίκη'!D44+'[1]Πάτρα'!D44+'[1]Ηράκλειο'!D44+'[1]Λάρισα'!D44+'[1]Ιωάννινα'!D44+'[1]Κομοτηνή'!D44+'[1]Μυτιλήνη'!D44+'[1]Τρίπολη'!D44+'[1]ΚΥ'!D44)</f>
        <v>0</v>
      </c>
      <c r="E44" s="60">
        <f>SUM('[1]Αθήνα'!E44+'[1]Θεσσαλονίκη'!E44+'[1]Πάτρα'!E44+'[1]Ηράκλειο'!E44+'[1]Λάρισα'!E44+'[1]Ιωάννινα'!E44+'[1]Κομοτηνή'!E44+'[1]Μυτιλήνη'!E44+'[1]Τρίπολη'!E44+'[1]ΚΥ'!E44)</f>
        <v>0</v>
      </c>
      <c r="F44" s="36">
        <f t="shared" si="2"/>
        <v>0</v>
      </c>
      <c r="G44" s="60">
        <f>SUM('[1]Αθήνα'!G44+'[1]Θεσσαλονίκη'!G44+'[1]Πάτρα'!G44+'[1]Ηράκλειο'!G44+'[1]Λάρισα'!G44+'[1]Ιωάννινα'!G44+'[1]Κομοτηνή'!G44+'[1]Μυτιλήνη'!G44+'[1]Τρίπολη'!G44+'[1]ΚΥ'!G44)</f>
        <v>0</v>
      </c>
    </row>
    <row r="45" spans="1:7" ht="25.5" customHeight="1">
      <c r="A45" s="59" t="s">
        <v>78</v>
      </c>
      <c r="B45" s="61" t="s">
        <v>79</v>
      </c>
      <c r="C45" s="60">
        <v>3918.4</v>
      </c>
      <c r="D45" s="60">
        <f>SUM('[1]Αθήνα'!D45+'[1]Θεσσαλονίκη'!D45+'[1]Πάτρα'!D45+'[1]Ηράκλειο'!D45+'[1]Λάρισα'!D45+'[1]Ιωάννινα'!D45+'[1]Κομοτηνή'!D45+'[1]Μυτιλήνη'!D45+'[1]Τρίπολη'!D45+'[1]ΚΥ'!D45)</f>
        <v>0</v>
      </c>
      <c r="E45" s="60">
        <f>SUM('[1]Αθήνα'!E45+'[1]Θεσσαλονίκη'!E45+'[1]Πάτρα'!E45+'[1]Ηράκλειο'!E45+'[1]Λάρισα'!E45+'[1]Ιωάννινα'!E45+'[1]Κομοτηνή'!E45+'[1]Μυτιλήνη'!E45+'[1]Τρίπολη'!E45+'[1]ΚΥ'!E45)</f>
        <v>0</v>
      </c>
      <c r="F45" s="36">
        <f t="shared" si="2"/>
        <v>3918.4</v>
      </c>
      <c r="G45" s="60">
        <v>441</v>
      </c>
    </row>
    <row r="46" spans="1:7" ht="24" customHeight="1">
      <c r="A46" s="59" t="s">
        <v>80</v>
      </c>
      <c r="B46" s="61" t="s">
        <v>81</v>
      </c>
      <c r="C46" s="60">
        <f>SUM('[1]Αθήνα'!C46+'[1]Θεσσαλονίκη'!C46+'[1]Πάτρα'!C46+'[1]Ηράκλειο'!C46+'[1]Λάρισα'!C46+'[1]Ιωάννινα'!C46+'[1]Κομοτηνή'!C46+'[1]Μυτιλήνη'!C46+'[1]Τρίπολη'!C46+'[1]ΚΥ'!C46)</f>
        <v>0</v>
      </c>
      <c r="D46" s="60">
        <f>SUM('[1]Αθήνα'!D46+'[1]Θεσσαλονίκη'!D46+'[1]Πάτρα'!D46+'[1]Ηράκλειο'!D46+'[1]Λάρισα'!D46+'[1]Ιωάννινα'!D46+'[1]Κομοτηνή'!D46+'[1]Μυτιλήνη'!D46+'[1]Τρίπολη'!D46+'[1]ΚΥ'!D46)</f>
        <v>0</v>
      </c>
      <c r="E46" s="60">
        <f>SUM('[1]Αθήνα'!E46+'[1]Θεσσαλονίκη'!E46+'[1]Πάτρα'!E46+'[1]Ηράκλειο'!E46+'[1]Λάρισα'!E46+'[1]Ιωάννινα'!E46+'[1]Κομοτηνή'!E46+'[1]Μυτιλήνη'!E46+'[1]Τρίπολη'!E46+'[1]ΚΥ'!E46)</f>
        <v>0</v>
      </c>
      <c r="F46" s="36">
        <f t="shared" si="2"/>
        <v>0</v>
      </c>
      <c r="G46" s="60">
        <f>SUM('[1]Αθήνα'!G46+'[1]Θεσσαλονίκη'!G46+'[1]Πάτρα'!G46+'[1]Ηράκλειο'!G46+'[1]Λάρισα'!G46+'[1]Ιωάννινα'!G46+'[1]Κομοτηνή'!G46+'[1]Μυτιλήνη'!G46+'[1]Τρίπολη'!G46+'[1]ΚΥ'!G46)</f>
        <v>0</v>
      </c>
    </row>
    <row r="47" spans="1:7" ht="24.75" customHeight="1">
      <c r="A47" s="59" t="s">
        <v>82</v>
      </c>
      <c r="B47" s="61" t="s">
        <v>83</v>
      </c>
      <c r="C47" s="60">
        <f>SUM('[1]Αθήνα'!C47+'[1]Θεσσαλονίκη'!C47+'[1]Πάτρα'!C47+'[1]Ηράκλειο'!C47+'[1]Λάρισα'!C47+'[1]Ιωάννινα'!C47+'[1]Κομοτηνή'!C47+'[1]Μυτιλήνη'!C47+'[1]Τρίπολη'!C47+'[1]ΚΥ'!C47)</f>
        <v>0</v>
      </c>
      <c r="D47" s="60">
        <f>SUM('[1]Αθήνα'!D47+'[1]Θεσσαλονίκη'!D47+'[1]Πάτρα'!D47+'[1]Ηράκλειο'!D47+'[1]Λάρισα'!D47+'[1]Ιωάννινα'!D47+'[1]Κομοτηνή'!D47+'[1]Μυτιλήνη'!D47+'[1]Τρίπολη'!D47+'[1]ΚΥ'!D47)</f>
        <v>0</v>
      </c>
      <c r="E47" s="60">
        <f>SUM('[1]Αθήνα'!E47+'[1]Θεσσαλονίκη'!E47+'[1]Πάτρα'!E47+'[1]Ηράκλειο'!E47+'[1]Λάρισα'!E47+'[1]Ιωάννινα'!E47+'[1]Κομοτηνή'!E47+'[1]Μυτιλήνη'!E47+'[1]Τρίπολη'!E47+'[1]ΚΥ'!E47)</f>
        <v>0</v>
      </c>
      <c r="F47" s="36">
        <f t="shared" si="2"/>
        <v>0</v>
      </c>
      <c r="G47" s="60">
        <f>SUM('[1]Αθήνα'!G47+'[1]Θεσσαλονίκη'!G47+'[1]Πάτρα'!G47+'[1]Ηράκλειο'!G47+'[1]Λάρισα'!G47+'[1]Ιωάννινα'!G47+'[1]Κομοτηνή'!G47+'[1]Μυτιλήνη'!G47+'[1]Τρίπολη'!G47+'[1]ΚΥ'!G47)</f>
        <v>0</v>
      </c>
    </row>
    <row r="48" spans="1:7" ht="21.75" customHeight="1">
      <c r="A48" s="59" t="s">
        <v>84</v>
      </c>
      <c r="B48" s="61" t="s">
        <v>85</v>
      </c>
      <c r="C48" s="60">
        <v>256.315</v>
      </c>
      <c r="D48" s="60">
        <f>SUM('[1]Αθήνα'!D48+'[1]Θεσσαλονίκη'!D48+'[1]Πάτρα'!D48+'[1]Ηράκλειο'!D48+'[1]Λάρισα'!D48+'[1]Ιωάννινα'!D48+'[1]Κομοτηνή'!D48+'[1]Μυτιλήνη'!D48+'[1]Τρίπολη'!D48+'[1]ΚΥ'!D48)</f>
        <v>0</v>
      </c>
      <c r="E48" s="60">
        <f>SUM('[1]Αθήνα'!E48+'[1]Θεσσαλονίκη'!E48+'[1]Πάτρα'!E48+'[1]Ηράκλειο'!E48+'[1]Λάρισα'!E48+'[1]Ιωάννινα'!E48+'[1]Κομοτηνή'!E48+'[1]Μυτιλήνη'!E48+'[1]Τρίπολη'!E48+'[1]ΚΥ'!E48)</f>
        <v>0</v>
      </c>
      <c r="F48" s="36">
        <f t="shared" si="2"/>
        <v>256.315</v>
      </c>
      <c r="G48" s="60">
        <f>SUM('[1]Αθήνα'!G48+'[1]Θεσσαλονίκη'!G48+'[1]Πάτρα'!G48+'[1]Ηράκλειο'!G48+'[1]Λάρισα'!G48+'[1]Ιωάννινα'!G48+'[1]Κομοτηνή'!G48+'[1]Μυτιλήνη'!G48+'[1]Τρίπολη'!G48+'[1]ΚΥ'!G48)</f>
        <v>0</v>
      </c>
    </row>
    <row r="49" spans="1:7" ht="25.5" customHeight="1">
      <c r="A49" s="59" t="s">
        <v>86</v>
      </c>
      <c r="B49" s="61" t="s">
        <v>87</v>
      </c>
      <c r="C49" s="60">
        <v>2.87</v>
      </c>
      <c r="D49" s="60">
        <v>40.89</v>
      </c>
      <c r="E49" s="60">
        <f>SUM('[1]Αθήνα'!E49+'[1]Θεσσαλονίκη'!E49+'[1]Πάτρα'!E49+'[1]Ηράκλειο'!E49+'[1]Λάρισα'!E49+'[1]Ιωάννινα'!E49+'[1]Κομοτηνή'!E49+'[1]Μυτιλήνη'!E49+'[1]Τρίπολη'!E49+'[1]ΚΥ'!E49)</f>
        <v>0</v>
      </c>
      <c r="F49" s="36">
        <f t="shared" si="2"/>
        <v>43.76</v>
      </c>
      <c r="G49" s="60">
        <v>78.56</v>
      </c>
    </row>
    <row r="50" spans="1:7" ht="21.75" customHeight="1">
      <c r="A50" s="59" t="s">
        <v>88</v>
      </c>
      <c r="B50" s="61" t="s">
        <v>89</v>
      </c>
      <c r="C50" s="60">
        <f>SUM('[1]Αθήνα'!C50+'[1]Θεσσαλονίκη'!C50+'[1]Πάτρα'!C50+'[1]Ηράκλειο'!C50+'[1]Λάρισα'!C50+'[1]Ιωάννινα'!C50+'[1]Κομοτηνή'!C50+'[1]Μυτιλήνη'!C50+'[1]Τρίπολη'!C50+'[1]ΚΥ'!C50)</f>
        <v>0</v>
      </c>
      <c r="D50" s="60">
        <f>SUM('[1]Αθήνα'!D50+'[1]Θεσσαλονίκη'!D50+'[1]Πάτρα'!D50+'[1]Ηράκλειο'!D50+'[1]Λάρισα'!D50+'[1]Ιωάννινα'!D50+'[1]Κομοτηνή'!D50+'[1]Μυτιλήνη'!D50+'[1]Τρίπολη'!D50+'[1]ΚΥ'!D50)</f>
        <v>0</v>
      </c>
      <c r="E50" s="60">
        <f>SUM('[1]Αθήνα'!E50+'[1]Θεσσαλονίκη'!E50+'[1]Πάτρα'!E50+'[1]Ηράκλειο'!E50+'[1]Λάρισα'!E50+'[1]Ιωάννινα'!E50+'[1]Κομοτηνή'!E50+'[1]Μυτιλήνη'!E50+'[1]Τρίπολη'!E50+'[1]ΚΥ'!E50)</f>
        <v>0</v>
      </c>
      <c r="F50" s="36">
        <f t="shared" si="2"/>
        <v>0</v>
      </c>
      <c r="G50" s="60">
        <v>15</v>
      </c>
    </row>
    <row r="51" spans="1:7" ht="52.5" customHeight="1">
      <c r="A51" s="59" t="s">
        <v>90</v>
      </c>
      <c r="B51" s="61" t="s">
        <v>91</v>
      </c>
      <c r="C51" s="60" t="s">
        <v>96</v>
      </c>
      <c r="D51" s="60">
        <f>SUM('[1]Αθήνα'!D51+'[1]Θεσσαλονίκη'!D51+'[1]Πάτρα'!D51+'[1]Ηράκλειο'!D51+'[1]Λάρισα'!D51+'[1]Ιωάννινα'!D51+'[1]Κομοτηνή'!D51+'[1]Μυτιλήνη'!D51+'[1]Τρίπολη'!D51+'[1]ΚΥ'!D51)</f>
        <v>0</v>
      </c>
      <c r="E51" s="60">
        <f>SUM('[1]Αθήνα'!E51+'[1]Θεσσαλονίκη'!E51+'[1]Πάτρα'!E51+'[1]Ηράκλειο'!E51+'[1]Λάρισα'!E51+'[1]Ιωάννινα'!E51+'[1]Κομοτηνή'!E51+'[1]Μυτιλήνη'!E51+'[1]Τρίπολη'!E51+'[1]ΚΥ'!E51)</f>
        <v>0</v>
      </c>
      <c r="F51" s="36" t="s">
        <v>96</v>
      </c>
      <c r="G51" s="60" t="s">
        <v>95</v>
      </c>
    </row>
    <row r="52" spans="1:7" ht="21.75" customHeight="1">
      <c r="A52" s="59" t="s">
        <v>92</v>
      </c>
      <c r="B52" s="61" t="s">
        <v>93</v>
      </c>
      <c r="C52" s="60">
        <f>SUM('[1]Αθήνα'!C52+'[1]Θεσσαλονίκη'!C52+'[1]Πάτρα'!C52+'[1]Ηράκλειο'!C52+'[1]Λάρισα'!C52+'[1]Ιωάννινα'!C52+'[1]Κομοτηνή'!C52+'[1]Μυτιλήνη'!C52+'[1]Τρίπολη'!C52+'[1]ΚΥ'!C52)</f>
        <v>0</v>
      </c>
      <c r="D52" s="60">
        <f>SUM('[1]Αθήνα'!D52+'[1]Θεσσαλονίκη'!D52+'[1]Πάτρα'!D52+'[1]Ηράκλειο'!D52+'[1]Λάρισα'!D52+'[1]Ιωάννινα'!D52+'[1]Κομοτηνή'!D52+'[1]Μυτιλήνη'!D52+'[1]Τρίπολη'!D52+'[1]ΚΥ'!D52)</f>
        <v>0</v>
      </c>
      <c r="E52" s="60">
        <f>SUM('[1]Αθήνα'!E52+'[1]Θεσσαλονίκη'!E52+'[1]Πάτρα'!E52+'[1]Ηράκλειο'!E52+'[1]Λάρισα'!E52+'[1]Ιωάννινα'!E52+'[1]Κομοτηνή'!E52+'[1]Μυτιλήνη'!E52+'[1]Τρίπολη'!E52+'[1]ΚΥ'!E52)</f>
        <v>0</v>
      </c>
      <c r="F52" s="36">
        <f t="shared" si="2"/>
        <v>0</v>
      </c>
      <c r="G52" s="60">
        <v>8</v>
      </c>
    </row>
    <row r="53" spans="1:7" ht="21.75" customHeight="1">
      <c r="A53" s="36"/>
      <c r="B53" s="73" t="s">
        <v>1</v>
      </c>
      <c r="C53" s="36">
        <f>SUM(C30:C52)</f>
        <v>41507.507000000005</v>
      </c>
      <c r="D53" s="36">
        <f>SUM(D30:D52)</f>
        <v>7541.850000000001</v>
      </c>
      <c r="E53" s="36">
        <f>SUM(E30:E52)</f>
        <v>8.8</v>
      </c>
      <c r="F53" s="36">
        <f>SUM(F30:F52)</f>
        <v>49058.15700000001</v>
      </c>
      <c r="G53" s="36">
        <f>SUM(G30:G52)</f>
        <v>33829.535</v>
      </c>
    </row>
    <row r="54" ht="21.75" customHeight="1"/>
    <row r="55" ht="21.75" customHeight="1"/>
    <row r="56" spans="1:8" ht="23.25" customHeight="1">
      <c r="A56" s="121" t="s">
        <v>34</v>
      </c>
      <c r="B56" s="121"/>
      <c r="C56" s="121"/>
      <c r="D56" s="121"/>
      <c r="E56" s="121"/>
      <c r="F56" s="121"/>
      <c r="G56" s="121"/>
      <c r="H56" s="42"/>
    </row>
    <row r="59" spans="1:4" ht="30">
      <c r="A59" s="36"/>
      <c r="B59" s="36"/>
      <c r="C59" s="36"/>
      <c r="D59" s="37" t="s">
        <v>23</v>
      </c>
    </row>
    <row r="60" spans="1:4" ht="24" customHeight="1">
      <c r="A60" s="125" t="s">
        <v>15</v>
      </c>
      <c r="B60" s="39" t="s">
        <v>8</v>
      </c>
      <c r="C60" s="38">
        <v>391</v>
      </c>
      <c r="D60" s="126">
        <f>SUM(C60:C66)</f>
        <v>1190</v>
      </c>
    </row>
    <row r="61" spans="1:4" ht="24" customHeight="1">
      <c r="A61" s="125"/>
      <c r="B61" s="39" t="s">
        <v>16</v>
      </c>
      <c r="C61" s="38">
        <v>242</v>
      </c>
      <c r="D61" s="126"/>
    </row>
    <row r="62" spans="1:4" ht="25.5">
      <c r="A62" s="125"/>
      <c r="B62" s="40" t="s">
        <v>27</v>
      </c>
      <c r="C62" s="38">
        <v>48</v>
      </c>
      <c r="D62" s="126"/>
    </row>
    <row r="63" spans="1:4" ht="25.5">
      <c r="A63" s="125"/>
      <c r="B63" s="40" t="s">
        <v>17</v>
      </c>
      <c r="C63" s="38">
        <v>97</v>
      </c>
      <c r="D63" s="126"/>
    </row>
    <row r="64" spans="1:4" ht="25.5">
      <c r="A64" s="125"/>
      <c r="B64" s="40" t="s">
        <v>24</v>
      </c>
      <c r="C64" s="38">
        <v>103</v>
      </c>
      <c r="D64" s="126"/>
    </row>
    <row r="65" spans="1:4" ht="24" customHeight="1">
      <c r="A65" s="125"/>
      <c r="B65" s="40" t="s">
        <v>18</v>
      </c>
      <c r="C65" s="38">
        <v>88</v>
      </c>
      <c r="D65" s="126"/>
    </row>
    <row r="66" spans="1:4" ht="24" customHeight="1">
      <c r="A66" s="125"/>
      <c r="B66" s="40" t="s">
        <v>19</v>
      </c>
      <c r="C66" s="38">
        <v>221</v>
      </c>
      <c r="D66" s="126"/>
    </row>
  </sheetData>
  <sheetProtection/>
  <mergeCells count="10">
    <mergeCell ref="A56:G56"/>
    <mergeCell ref="A60:A66"/>
    <mergeCell ref="D60:D66"/>
    <mergeCell ref="A1:I1"/>
    <mergeCell ref="A13:I13"/>
    <mergeCell ref="A15:A20"/>
    <mergeCell ref="A3:I3"/>
    <mergeCell ref="A6:A9"/>
    <mergeCell ref="A24:I24"/>
    <mergeCell ref="B26:B29"/>
  </mergeCells>
  <printOptions/>
  <pageMargins left="0.5511811023622047" right="0.5511811023622047" top="0.2755905511811024" bottom="0.7480314960629921" header="0.11811023622047245" footer="0.3937007874015748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6"/>
  <sheetViews>
    <sheetView zoomScale="75" zoomScaleNormal="75" zoomScalePageLayoutView="0" workbookViewId="0" topLeftCell="A1">
      <selection activeCell="F63" sqref="F63"/>
    </sheetView>
  </sheetViews>
  <sheetFormatPr defaultColWidth="9.00390625" defaultRowHeight="12.75"/>
  <cols>
    <col min="1" max="1" width="17.125" style="0" customWidth="1"/>
    <col min="2" max="2" width="22.125" style="71" customWidth="1"/>
    <col min="3" max="3" width="18.875" style="0" customWidth="1"/>
    <col min="4" max="4" width="16.875" style="0" customWidth="1"/>
    <col min="5" max="6" width="17.375" style="0" customWidth="1"/>
    <col min="7" max="8" width="18.375" style="0" customWidth="1"/>
    <col min="9" max="9" width="10.375" style="0" customWidth="1"/>
  </cols>
  <sheetData>
    <row r="1" spans="1:9" ht="45" customHeight="1">
      <c r="A1" s="114" t="s">
        <v>35</v>
      </c>
      <c r="B1" s="114"/>
      <c r="C1" s="114"/>
      <c r="D1" s="114"/>
      <c r="E1" s="114"/>
      <c r="F1" s="114"/>
      <c r="G1" s="114"/>
      <c r="H1" s="114"/>
      <c r="I1" s="114"/>
    </row>
    <row r="2" spans="1:9" ht="15" customHeight="1">
      <c r="A2" s="28"/>
      <c r="B2" s="62"/>
      <c r="C2" s="28"/>
      <c r="D2" s="28"/>
      <c r="E2" s="28"/>
      <c r="F2" s="28"/>
      <c r="G2" s="28"/>
      <c r="H2" s="28"/>
      <c r="I2" s="28"/>
    </row>
    <row r="3" spans="1:9" ht="24" customHeight="1">
      <c r="A3" s="120" t="s">
        <v>13</v>
      </c>
      <c r="B3" s="121"/>
      <c r="C3" s="121"/>
      <c r="D3" s="121"/>
      <c r="E3" s="121"/>
      <c r="F3" s="121"/>
      <c r="G3" s="121"/>
      <c r="H3" s="121"/>
      <c r="I3" s="121"/>
    </row>
    <row r="4" spans="1:9" ht="12.75">
      <c r="A4" s="1"/>
      <c r="B4" s="63"/>
      <c r="C4" s="2"/>
      <c r="D4" s="2"/>
      <c r="E4" s="2"/>
      <c r="F4" s="2"/>
      <c r="G4" s="2"/>
      <c r="H4" s="2"/>
      <c r="I4" s="2"/>
    </row>
    <row r="5" spans="1:9" ht="41.25" customHeight="1">
      <c r="A5" s="3"/>
      <c r="B5" s="4"/>
      <c r="C5" s="4" t="s">
        <v>21</v>
      </c>
      <c r="D5" s="4" t="s">
        <v>20</v>
      </c>
      <c r="E5" s="4" t="s">
        <v>5</v>
      </c>
      <c r="F5" s="6" t="s">
        <v>0</v>
      </c>
      <c r="G5" s="5" t="s">
        <v>4</v>
      </c>
      <c r="H5" s="5" t="s">
        <v>33</v>
      </c>
      <c r="I5" s="16" t="s">
        <v>1</v>
      </c>
    </row>
    <row r="6" spans="1:9" ht="18" customHeight="1">
      <c r="A6" s="122" t="s">
        <v>14</v>
      </c>
      <c r="B6" s="64" t="s">
        <v>2</v>
      </c>
      <c r="C6" s="14">
        <v>1126</v>
      </c>
      <c r="D6" s="48">
        <v>388</v>
      </c>
      <c r="E6" s="14">
        <v>2230</v>
      </c>
      <c r="F6" s="14">
        <v>2412</v>
      </c>
      <c r="G6" s="14">
        <v>1251</v>
      </c>
      <c r="H6" s="14">
        <v>10</v>
      </c>
      <c r="I6" s="17">
        <f>SUM(C6:H6)</f>
        <v>7417</v>
      </c>
    </row>
    <row r="7" spans="1:9" ht="18" customHeight="1">
      <c r="A7" s="123"/>
      <c r="B7" s="65" t="s">
        <v>3</v>
      </c>
      <c r="C7" s="15">
        <v>366</v>
      </c>
      <c r="D7" s="38">
        <v>101</v>
      </c>
      <c r="E7" s="15">
        <v>373</v>
      </c>
      <c r="F7" s="15">
        <v>693</v>
      </c>
      <c r="G7" s="15">
        <v>483</v>
      </c>
      <c r="H7" s="14"/>
      <c r="I7" s="17">
        <f>SUM(C7:H7)</f>
        <v>2016</v>
      </c>
    </row>
    <row r="8" spans="1:9" ht="18" customHeight="1">
      <c r="A8" s="123"/>
      <c r="B8" s="66" t="s">
        <v>22</v>
      </c>
      <c r="C8" s="15">
        <v>132</v>
      </c>
      <c r="D8" s="38">
        <v>65</v>
      </c>
      <c r="E8" s="15">
        <v>206</v>
      </c>
      <c r="F8" s="15">
        <v>85</v>
      </c>
      <c r="G8" s="15">
        <v>42</v>
      </c>
      <c r="H8" s="15"/>
      <c r="I8" s="17">
        <f>SUM(C8:H8)</f>
        <v>530</v>
      </c>
    </row>
    <row r="9" spans="1:9" ht="21.75" customHeight="1">
      <c r="A9" s="124"/>
      <c r="B9" s="67" t="s">
        <v>1</v>
      </c>
      <c r="C9" s="30">
        <f aca="true" t="shared" si="0" ref="C9:H9">SUM(C6:C8)</f>
        <v>1624</v>
      </c>
      <c r="D9" s="30">
        <f t="shared" si="0"/>
        <v>554</v>
      </c>
      <c r="E9" s="30">
        <f t="shared" si="0"/>
        <v>2809</v>
      </c>
      <c r="F9" s="30">
        <f t="shared" si="0"/>
        <v>3190</v>
      </c>
      <c r="G9" s="30">
        <f t="shared" si="0"/>
        <v>1776</v>
      </c>
      <c r="H9" s="30">
        <f t="shared" si="0"/>
        <v>10</v>
      </c>
      <c r="I9" s="19">
        <f>SUM(C9:H9)</f>
        <v>9963</v>
      </c>
    </row>
    <row r="10" spans="1:9" ht="42.75" customHeight="1">
      <c r="A10" s="46" t="s">
        <v>25</v>
      </c>
      <c r="B10" s="68"/>
      <c r="C10" s="29">
        <v>47</v>
      </c>
      <c r="D10" s="15">
        <v>21</v>
      </c>
      <c r="E10" s="15">
        <v>113</v>
      </c>
      <c r="F10" s="15">
        <v>135</v>
      </c>
      <c r="G10" s="15">
        <v>85</v>
      </c>
      <c r="H10" s="15"/>
      <c r="I10" s="33">
        <f>SUM(C10:H10)</f>
        <v>401</v>
      </c>
    </row>
    <row r="11" spans="1:9" ht="21.75" customHeight="1">
      <c r="A11" s="21"/>
      <c r="B11" s="69"/>
      <c r="C11" s="23"/>
      <c r="D11" s="23"/>
      <c r="E11" s="23"/>
      <c r="F11" s="23"/>
      <c r="G11" s="23"/>
      <c r="H11" s="23"/>
      <c r="I11" s="24"/>
    </row>
    <row r="12" spans="1:9" ht="28.5" customHeight="1">
      <c r="A12" s="25"/>
      <c r="B12" s="26"/>
      <c r="C12" s="26"/>
      <c r="D12" s="26"/>
      <c r="E12" s="26"/>
      <c r="F12" s="26"/>
      <c r="G12" s="26"/>
      <c r="H12" s="26"/>
      <c r="I12" s="26"/>
    </row>
    <row r="13" spans="1:9" ht="24" customHeight="1">
      <c r="A13" s="127" t="s">
        <v>11</v>
      </c>
      <c r="B13" s="128"/>
      <c r="C13" s="128"/>
      <c r="D13" s="128"/>
      <c r="E13" s="128"/>
      <c r="F13" s="128"/>
      <c r="G13" s="128"/>
      <c r="H13" s="128"/>
      <c r="I13" s="128"/>
    </row>
    <row r="14" spans="1:9" ht="45.75" customHeight="1">
      <c r="A14" s="31"/>
      <c r="B14" s="32"/>
      <c r="C14" s="4" t="s">
        <v>21</v>
      </c>
      <c r="D14" s="4" t="s">
        <v>20</v>
      </c>
      <c r="E14" s="4" t="s">
        <v>5</v>
      </c>
      <c r="F14" s="6" t="s">
        <v>0</v>
      </c>
      <c r="G14" s="4" t="s">
        <v>4</v>
      </c>
      <c r="H14" s="5" t="s">
        <v>33</v>
      </c>
      <c r="I14" s="35" t="s">
        <v>1</v>
      </c>
    </row>
    <row r="15" spans="1:9" ht="30" customHeight="1">
      <c r="A15" s="117" t="s">
        <v>12</v>
      </c>
      <c r="B15" s="12" t="s">
        <v>6</v>
      </c>
      <c r="C15" s="18">
        <v>33</v>
      </c>
      <c r="D15" s="48">
        <v>7</v>
      </c>
      <c r="E15" s="18">
        <v>49</v>
      </c>
      <c r="F15" s="18">
        <v>119</v>
      </c>
      <c r="G15" s="18">
        <v>96</v>
      </c>
      <c r="H15" s="41"/>
      <c r="I15" s="20">
        <f aca="true" t="shared" si="1" ref="I15:I20">SUM(C15:H15)</f>
        <v>304</v>
      </c>
    </row>
    <row r="16" spans="1:9" ht="27.75" customHeight="1">
      <c r="A16" s="118"/>
      <c r="B16" s="12" t="s">
        <v>7</v>
      </c>
      <c r="C16" s="18">
        <v>29</v>
      </c>
      <c r="D16" s="38">
        <v>4</v>
      </c>
      <c r="E16" s="18">
        <v>26</v>
      </c>
      <c r="F16" s="18">
        <v>70</v>
      </c>
      <c r="G16" s="18">
        <v>74</v>
      </c>
      <c r="H16" s="41"/>
      <c r="I16" s="20">
        <f t="shared" si="1"/>
        <v>203</v>
      </c>
    </row>
    <row r="17" spans="1:9" ht="24" customHeight="1">
      <c r="A17" s="118"/>
      <c r="B17" s="10" t="s">
        <v>8</v>
      </c>
      <c r="C17" s="18">
        <v>7</v>
      </c>
      <c r="D17" s="48">
        <v>9</v>
      </c>
      <c r="E17" s="18">
        <v>52</v>
      </c>
      <c r="F17" s="18">
        <v>42</v>
      </c>
      <c r="G17" s="18">
        <v>10</v>
      </c>
      <c r="H17" s="41"/>
      <c r="I17" s="20">
        <f t="shared" si="1"/>
        <v>120</v>
      </c>
    </row>
    <row r="18" spans="1:9" ht="21" customHeight="1">
      <c r="A18" s="118"/>
      <c r="B18" s="10" t="s">
        <v>9</v>
      </c>
      <c r="C18" s="18">
        <v>4</v>
      </c>
      <c r="D18" s="38">
        <v>3</v>
      </c>
      <c r="E18" s="18">
        <v>6</v>
      </c>
      <c r="F18" s="18">
        <v>6</v>
      </c>
      <c r="G18" s="18">
        <v>8</v>
      </c>
      <c r="H18" s="41"/>
      <c r="I18" s="20">
        <f t="shared" si="1"/>
        <v>27</v>
      </c>
    </row>
    <row r="19" spans="1:9" ht="26.25" customHeight="1">
      <c r="A19" s="118"/>
      <c r="B19" s="10" t="s">
        <v>10</v>
      </c>
      <c r="C19" s="18">
        <v>16</v>
      </c>
      <c r="D19" s="38">
        <v>7</v>
      </c>
      <c r="E19" s="18">
        <v>25</v>
      </c>
      <c r="F19" s="18">
        <v>22</v>
      </c>
      <c r="G19" s="18">
        <v>18</v>
      </c>
      <c r="H19" s="41"/>
      <c r="I19" s="20">
        <f t="shared" si="1"/>
        <v>88</v>
      </c>
    </row>
    <row r="20" spans="1:9" ht="21" customHeight="1">
      <c r="A20" s="119"/>
      <c r="B20" s="13" t="s">
        <v>26</v>
      </c>
      <c r="C20" s="18">
        <v>5</v>
      </c>
      <c r="D20" s="47"/>
      <c r="E20" s="18">
        <v>10</v>
      </c>
      <c r="F20" s="18">
        <v>3</v>
      </c>
      <c r="G20" s="18">
        <v>6</v>
      </c>
      <c r="H20" s="41"/>
      <c r="I20" s="20">
        <f t="shared" si="1"/>
        <v>24</v>
      </c>
    </row>
    <row r="21" spans="1:9" ht="45" customHeight="1">
      <c r="A21" s="43"/>
      <c r="B21" s="70"/>
      <c r="C21" s="45"/>
      <c r="D21" s="45"/>
      <c r="E21" s="45"/>
      <c r="F21" s="45"/>
      <c r="G21" s="45"/>
      <c r="H21" s="45"/>
      <c r="I21" s="19">
        <f>SUM(I15:I20)</f>
        <v>766</v>
      </c>
    </row>
    <row r="22" ht="21.75" customHeight="1"/>
    <row r="23" ht="21.75" customHeight="1"/>
    <row r="24" spans="1:9" ht="21.75" customHeight="1">
      <c r="A24" s="127" t="s">
        <v>94</v>
      </c>
      <c r="B24" s="128"/>
      <c r="C24" s="128"/>
      <c r="D24" s="128"/>
      <c r="E24" s="128"/>
      <c r="F24" s="128"/>
      <c r="G24" s="128"/>
      <c r="H24" s="128"/>
      <c r="I24" s="128"/>
    </row>
    <row r="25" ht="21.75" customHeight="1"/>
    <row r="26" spans="1:7" ht="39.75" customHeight="1">
      <c r="A26" s="49" t="s">
        <v>37</v>
      </c>
      <c r="B26" s="129" t="s">
        <v>38</v>
      </c>
      <c r="C26" s="50" t="s">
        <v>39</v>
      </c>
      <c r="D26" s="50" t="s">
        <v>40</v>
      </c>
      <c r="E26" s="50" t="s">
        <v>41</v>
      </c>
      <c r="F26" s="51" t="s">
        <v>42</v>
      </c>
      <c r="G26" s="51" t="s">
        <v>43</v>
      </c>
    </row>
    <row r="27" spans="1:7" ht="21.75" customHeight="1">
      <c r="A27" s="52"/>
      <c r="B27" s="130"/>
      <c r="C27" s="53" t="s">
        <v>44</v>
      </c>
      <c r="D27" s="53" t="s">
        <v>44</v>
      </c>
      <c r="E27" s="53" t="s">
        <v>44</v>
      </c>
      <c r="F27" s="54" t="s">
        <v>45</v>
      </c>
      <c r="G27" s="54" t="s">
        <v>46</v>
      </c>
    </row>
    <row r="28" spans="1:7" ht="21.75" customHeight="1">
      <c r="A28" s="52"/>
      <c r="B28" s="130"/>
      <c r="C28" s="55">
        <v>125</v>
      </c>
      <c r="D28" s="55">
        <v>12</v>
      </c>
      <c r="E28" s="55">
        <f>SUM('[1]Αθήνα'!E28+'[1]Θεσσαλονίκη'!E28+'[1]Πάτρα'!E28+'[1]Ηράκλειο'!E28+'[1]Λάρισα'!E28+'[1]Ιωάννινα'!E28+'[1]Κομοτηνή'!E28+'[1]Μυτιλήνη'!E28+'[1]Τρίπολη'!E28+'[1]ΚΥ'!E28)</f>
        <v>0</v>
      </c>
      <c r="F28" s="56">
        <f>SUM(C28:E28)</f>
        <v>137</v>
      </c>
      <c r="G28" s="38">
        <v>52</v>
      </c>
    </row>
    <row r="29" spans="1:7" ht="21.75" customHeight="1">
      <c r="A29" s="57"/>
      <c r="B29" s="131"/>
      <c r="C29" s="58" t="s">
        <v>47</v>
      </c>
      <c r="D29" s="58" t="s">
        <v>47</v>
      </c>
      <c r="E29" s="58" t="s">
        <v>47</v>
      </c>
      <c r="F29" s="58" t="s">
        <v>47</v>
      </c>
      <c r="G29" s="54" t="s">
        <v>47</v>
      </c>
    </row>
    <row r="30" spans="1:7" ht="25.5" customHeight="1">
      <c r="A30" s="59" t="s">
        <v>48</v>
      </c>
      <c r="B30" s="72" t="s">
        <v>49</v>
      </c>
      <c r="C30" s="60">
        <v>59</v>
      </c>
      <c r="D30" s="60">
        <f>SUM('[1]Αθήνα'!D30+'[1]Θεσσαλονίκη'!D30+'[1]Πάτρα'!D30+'[1]Ηράκλειο'!D30+'[1]Λάρισα'!D30+'[1]Ιωάννινα'!D30+'[1]Κομοτηνή'!D30+'[1]Μυτιλήνη'!D30+'[1]Τρίπολη'!D30+'[1]ΚΥ'!D30)</f>
        <v>0</v>
      </c>
      <c r="E30" s="60">
        <f>SUM('[1]Αθήνα'!E30+'[1]Θεσσαλονίκη'!E30+'[1]Πάτρα'!E30+'[1]Ηράκλειο'!E30+'[1]Λάρισα'!E30+'[1]Ιωάννινα'!E30+'[1]Κομοτηνή'!E30+'[1]Μυτιλήνη'!E30+'[1]Τρίπολη'!E30+'[1]ΚΥ'!E30)</f>
        <v>0</v>
      </c>
      <c r="F30" s="60">
        <f aca="true" t="shared" si="2" ref="F30:F52">SUM(C30:E30)</f>
        <v>59</v>
      </c>
      <c r="G30" s="60">
        <v>0.16</v>
      </c>
    </row>
    <row r="31" spans="1:7" ht="24.75" customHeight="1">
      <c r="A31" s="59" t="s">
        <v>50</v>
      </c>
      <c r="B31" s="61" t="s">
        <v>51</v>
      </c>
      <c r="C31" s="60">
        <v>0</v>
      </c>
      <c r="D31" s="60">
        <v>80</v>
      </c>
      <c r="E31" s="60">
        <f>SUM('[1]Αθήνα'!E31+'[1]Θεσσαλονίκη'!E31+'[1]Πάτρα'!E31+'[1]Ηράκλειο'!E31+'[1]Λάρισα'!E31+'[1]Ιωάννινα'!E31+'[1]Κομοτηνή'!E31+'[1]Μυτιλήνη'!E31+'[1]Τρίπολη'!E31+'[1]ΚΥ'!E31)</f>
        <v>0</v>
      </c>
      <c r="F31" s="36">
        <f t="shared" si="2"/>
        <v>80</v>
      </c>
      <c r="G31" s="60">
        <v>35</v>
      </c>
    </row>
    <row r="32" spans="1:7" ht="25.5" customHeight="1">
      <c r="A32" s="59" t="s">
        <v>52</v>
      </c>
      <c r="B32" s="61" t="s">
        <v>53</v>
      </c>
      <c r="C32" s="60">
        <f>SUM('[1]Αθήνα'!C32+'[1]Θεσσαλονίκη'!C32+'[1]Πάτρα'!C32+'[1]Ηράκλειο'!C32+'[1]Λάρισα'!C32+'[1]Ιωάννινα'!C32+'[1]Κομοτηνή'!C32+'[1]Μυτιλήνη'!C32+'[1]Τρίπολη'!C32+'[1]ΚΥ'!C32)</f>
        <v>0</v>
      </c>
      <c r="D32" s="60">
        <f>SUM('[1]Αθήνα'!D32+'[1]Θεσσαλονίκη'!D32+'[1]Πάτρα'!D32+'[1]Ηράκλειο'!D32+'[1]Λάρισα'!D32+'[1]Ιωάννινα'!D32+'[1]Κομοτηνή'!D32+'[1]Μυτιλήνη'!D32+'[1]Τρίπολη'!D32+'[1]ΚΥ'!D32)</f>
        <v>0</v>
      </c>
      <c r="E32" s="60">
        <f>SUM('[1]Αθήνα'!E32+'[1]Θεσσαλονίκη'!E32+'[1]Πάτρα'!E32+'[1]Ηράκλειο'!E32+'[1]Λάρισα'!E32+'[1]Ιωάννινα'!E32+'[1]Κομοτηνή'!E32+'[1]Μυτιλήνη'!E32+'[1]Τρίπολη'!E32+'[1]ΚΥ'!E32)</f>
        <v>0</v>
      </c>
      <c r="F32" s="36">
        <f t="shared" si="2"/>
        <v>0</v>
      </c>
      <c r="G32" s="60">
        <f>SUM('[1]Αθήνα'!G32+'[1]Θεσσαλονίκη'!G32+'[1]Πάτρα'!G32+'[1]Ηράκλειο'!G32+'[1]Λάρισα'!G32+'[1]Ιωάννινα'!G32+'[1]Κομοτηνή'!G32+'[1]Μυτιλήνη'!G32+'[1]Τρίπολη'!G32+'[1]ΚΥ'!G32)</f>
        <v>0</v>
      </c>
    </row>
    <row r="33" spans="1:7" ht="27" customHeight="1">
      <c r="A33" s="59" t="s">
        <v>54</v>
      </c>
      <c r="B33" s="61" t="s">
        <v>55</v>
      </c>
      <c r="C33" s="60">
        <v>19104.45</v>
      </c>
      <c r="D33" s="60">
        <v>95</v>
      </c>
      <c r="E33" s="60">
        <f>SUM('[1]Αθήνα'!E33+'[1]Θεσσαλονίκη'!E33+'[1]Πάτρα'!E33+'[1]Ηράκλειο'!E33+'[1]Λάρισα'!E33+'[1]Ιωάννινα'!E33+'[1]Κομοτηνή'!E33+'[1]Μυτιλήνη'!E33+'[1]Τρίπολη'!E33+'[1]ΚΥ'!E33)</f>
        <v>0</v>
      </c>
      <c r="F33" s="36">
        <f t="shared" si="2"/>
        <v>19199.45</v>
      </c>
      <c r="G33" s="60">
        <f>SUM('[1]Αθήνα'!G33+'[1]Θεσσαλονίκη'!G33+'[1]Πάτρα'!G33+'[1]Ηράκλειο'!G33+'[1]Λάρισα'!G33+'[1]Ιωάννινα'!G33+'[1]Κομοτηνή'!G33+'[1]Μυτιλήνη'!G33+'[1]Τρίπολη'!G33+'[1]ΚΥ'!G33)</f>
        <v>0</v>
      </c>
    </row>
    <row r="34" spans="1:7" ht="27" customHeight="1">
      <c r="A34" s="59" t="s">
        <v>56</v>
      </c>
      <c r="B34" s="61" t="s">
        <v>57</v>
      </c>
      <c r="C34" s="60">
        <v>55</v>
      </c>
      <c r="D34" s="60">
        <f>SUM('[1]Αθήνα'!D34+'[1]Θεσσαλονίκη'!D34+'[1]Πάτρα'!D34+'[1]Ηράκλειο'!D34+'[1]Λάρισα'!D34+'[1]Ιωάννινα'!D34+'[1]Κομοτηνή'!D34+'[1]Μυτιλήνη'!D34+'[1]Τρίπολη'!D34+'[1]ΚΥ'!D34)</f>
        <v>0</v>
      </c>
      <c r="E34" s="60">
        <f>SUM('[1]Αθήνα'!E34+'[1]Θεσσαλονίκη'!E34+'[1]Πάτρα'!E34+'[1]Ηράκλειο'!E34+'[1]Λάρισα'!E34+'[1]Ιωάννινα'!E34+'[1]Κομοτηνή'!E34+'[1]Μυτιλήνη'!E34+'[1]Τρίπολη'!E34+'[1]ΚΥ'!E34)</f>
        <v>0</v>
      </c>
      <c r="F34" s="36">
        <f t="shared" si="2"/>
        <v>55</v>
      </c>
      <c r="G34" s="60">
        <f>SUM('[1]Αθήνα'!G34+'[1]Θεσσαλονίκη'!G34+'[1]Πάτρα'!G34+'[1]Ηράκλειο'!G34+'[1]Λάρισα'!G34+'[1]Ιωάννινα'!G34+'[1]Κομοτηνή'!G34+'[1]Μυτιλήνη'!G34+'[1]Τρίπολη'!G34+'[1]ΚΥ'!G34)</f>
        <v>0</v>
      </c>
    </row>
    <row r="35" spans="1:7" ht="27" customHeight="1">
      <c r="A35" s="59" t="s">
        <v>58</v>
      </c>
      <c r="B35" s="61" t="s">
        <v>59</v>
      </c>
      <c r="C35" s="60">
        <v>1437.017</v>
      </c>
      <c r="D35" s="60">
        <v>1640.8</v>
      </c>
      <c r="E35" s="60">
        <f>SUM('[1]Αθήνα'!E35+'[1]Θεσσαλονίκη'!E35+'[1]Πάτρα'!E35+'[1]Ηράκλειο'!E35+'[1]Λάρισα'!E35+'[1]Ιωάννινα'!E35+'[1]Κομοτηνή'!E35+'[1]Μυτιλήνη'!E35+'[1]Τρίπολη'!E35+'[1]ΚΥ'!E35)</f>
        <v>0</v>
      </c>
      <c r="F35" s="36">
        <f t="shared" si="2"/>
        <v>3077.817</v>
      </c>
      <c r="G35" s="60">
        <v>138</v>
      </c>
    </row>
    <row r="36" spans="1:7" ht="25.5" customHeight="1">
      <c r="A36" s="59" t="s">
        <v>60</v>
      </c>
      <c r="B36" s="61" t="s">
        <v>61</v>
      </c>
      <c r="C36" s="60">
        <v>980.55</v>
      </c>
      <c r="D36" s="60">
        <v>17813.86</v>
      </c>
      <c r="E36" s="60">
        <f>SUM('[1]Αθήνα'!E36+'[1]Θεσσαλονίκη'!E36+'[1]Πάτρα'!E36+'[1]Ηράκλειο'!E36+'[1]Λάρισα'!E36+'[1]Ιωάννινα'!E36+'[1]Κομοτηνή'!E36+'[1]Μυτιλήνη'!E36+'[1]Τρίπολη'!E36+'[1]ΚΥ'!E36)</f>
        <v>0</v>
      </c>
      <c r="F36" s="36">
        <f t="shared" si="2"/>
        <v>18794.41</v>
      </c>
      <c r="G36" s="60">
        <f>SUM('[1]Αθήνα'!G36+'[1]Θεσσαλονίκη'!G36+'[1]Πάτρα'!G36+'[1]Ηράκλειο'!G36+'[1]Λάρισα'!G36+'[1]Ιωάννινα'!G36+'[1]Κομοτηνή'!G36+'[1]Μυτιλήνη'!G36+'[1]Τρίπολη'!G36+'[1]ΚΥ'!G36)</f>
        <v>0</v>
      </c>
    </row>
    <row r="37" spans="1:7" ht="27" customHeight="1">
      <c r="A37" s="59" t="s">
        <v>62</v>
      </c>
      <c r="B37" s="61" t="s">
        <v>63</v>
      </c>
      <c r="C37" s="60">
        <v>71897.814</v>
      </c>
      <c r="D37" s="60">
        <v>24.5</v>
      </c>
      <c r="E37" s="60">
        <f>SUM('[1]Αθήνα'!E37+'[1]Θεσσαλονίκη'!E37+'[1]Πάτρα'!E37+'[1]Ηράκλειο'!E37+'[1]Λάρισα'!E37+'[1]Ιωάννινα'!E37+'[1]Κομοτηνή'!E37+'[1]Μυτιλήνη'!E37+'[1]Τρίπολη'!E37+'[1]ΚΥ'!E37)</f>
        <v>0</v>
      </c>
      <c r="F37" s="36">
        <f t="shared" si="2"/>
        <v>71922.314</v>
      </c>
      <c r="G37" s="60">
        <f>SUM('[1]Αθήνα'!G37+'[1]Θεσσαλονίκη'!G37+'[1]Πάτρα'!G37+'[1]Ηράκλειο'!G37+'[1]Λάρισα'!G37+'[1]Ιωάννινα'!G37+'[1]Κομοτηνή'!G37+'[1]Μυτιλήνη'!G37+'[1]Τρίπολη'!G37+'[1]ΚΥ'!G37)</f>
        <v>0</v>
      </c>
    </row>
    <row r="38" spans="1:7" ht="27.75" customHeight="1">
      <c r="A38" s="59" t="s">
        <v>64</v>
      </c>
      <c r="B38" s="61" t="s">
        <v>65</v>
      </c>
      <c r="C38" s="60">
        <v>3.3</v>
      </c>
      <c r="D38" s="60">
        <f>SUM('[1]Αθήνα'!D38+'[1]Θεσσαλονίκη'!D38+'[1]Πάτρα'!D38+'[1]Ηράκλειο'!D38+'[1]Λάρισα'!D38+'[1]Ιωάννινα'!D38+'[1]Κομοτηνή'!D38+'[1]Μυτιλήνη'!D38+'[1]Τρίπολη'!D38+'[1]ΚΥ'!D38)</f>
        <v>0</v>
      </c>
      <c r="E38" s="60">
        <f>SUM('[1]Αθήνα'!E38+'[1]Θεσσαλονίκη'!E38+'[1]Πάτρα'!E38+'[1]Ηράκλειο'!E38+'[1]Λάρισα'!E38+'[1]Ιωάννινα'!E38+'[1]Κομοτηνή'!E38+'[1]Μυτιλήνη'!E38+'[1]Τρίπολη'!E38+'[1]ΚΥ'!E38)</f>
        <v>0</v>
      </c>
      <c r="F38" s="36">
        <f t="shared" si="2"/>
        <v>3.3</v>
      </c>
      <c r="G38" s="60">
        <f>SUM('[1]Αθήνα'!G38+'[1]Θεσσαλονίκη'!G38+'[1]Πάτρα'!G38+'[1]Ηράκλειο'!G38+'[1]Λάρισα'!G38+'[1]Ιωάννινα'!G38+'[1]Κομοτηνή'!G38+'[1]Μυτιλήνη'!G38+'[1]Τρίπολη'!G38+'[1]ΚΥ'!G38)</f>
        <v>0</v>
      </c>
    </row>
    <row r="39" spans="1:7" ht="27.75" customHeight="1">
      <c r="A39" s="59" t="s">
        <v>66</v>
      </c>
      <c r="B39" s="61" t="s">
        <v>67</v>
      </c>
      <c r="C39" s="60">
        <v>466.13</v>
      </c>
      <c r="D39" s="60">
        <f>SUM('[1]Αθήνα'!D39+'[1]Θεσσαλονίκη'!D39+'[1]Πάτρα'!D39+'[1]Ηράκλειο'!D39+'[1]Λάρισα'!D39+'[1]Ιωάννινα'!D39+'[1]Κομοτηνή'!D39+'[1]Μυτιλήνη'!D39+'[1]Τρίπολη'!D39+'[1]ΚΥ'!D39)</f>
        <v>0</v>
      </c>
      <c r="E39" s="60">
        <f>SUM('[1]Αθήνα'!E39+'[1]Θεσσαλονίκη'!E39+'[1]Πάτρα'!E39+'[1]Ηράκλειο'!E39+'[1]Λάρισα'!E39+'[1]Ιωάννινα'!E39+'[1]Κομοτηνή'!E39+'[1]Μυτιλήνη'!E39+'[1]Τρίπολη'!E39+'[1]ΚΥ'!E39)</f>
        <v>0</v>
      </c>
      <c r="F39" s="36">
        <f t="shared" si="2"/>
        <v>466.13</v>
      </c>
      <c r="G39" s="60">
        <v>1232.48</v>
      </c>
    </row>
    <row r="40" spans="1:7" ht="24.75" customHeight="1">
      <c r="A40" s="59" t="s">
        <v>68</v>
      </c>
      <c r="B40" s="61" t="s">
        <v>69</v>
      </c>
      <c r="C40" s="60">
        <v>1624</v>
      </c>
      <c r="D40" s="60">
        <v>50</v>
      </c>
      <c r="E40" s="60">
        <f>SUM('[1]Αθήνα'!E40+'[1]Θεσσαλονίκη'!E40+'[1]Πάτρα'!E40+'[1]Ηράκλειο'!E40+'[1]Λάρισα'!E40+'[1]Ιωάννινα'!E40+'[1]Κομοτηνή'!E40+'[1]Μυτιλήνη'!E40+'[1]Τρίπολη'!E40+'[1]ΚΥ'!E40)</f>
        <v>0</v>
      </c>
      <c r="F40" s="36">
        <f t="shared" si="2"/>
        <v>1674</v>
      </c>
      <c r="G40" s="60">
        <v>9154.5</v>
      </c>
    </row>
    <row r="41" spans="1:7" ht="27" customHeight="1">
      <c r="A41" s="59" t="s">
        <v>70</v>
      </c>
      <c r="B41" s="61" t="s">
        <v>71</v>
      </c>
      <c r="C41" s="60">
        <v>30</v>
      </c>
      <c r="D41" s="60">
        <f>SUM('[1]Αθήνα'!D41+'[1]Θεσσαλονίκη'!D41+'[1]Πάτρα'!D41+'[1]Ηράκλειο'!D41+'[1]Λάρισα'!D41+'[1]Ιωάννινα'!D41+'[1]Κομοτηνή'!D41+'[1]Μυτιλήνη'!D41+'[1]Τρίπολη'!D41+'[1]ΚΥ'!D41)</f>
        <v>0</v>
      </c>
      <c r="E41" s="60">
        <f>SUM('[1]Αθήνα'!E41+'[1]Θεσσαλονίκη'!E41+'[1]Πάτρα'!E41+'[1]Ηράκλειο'!E41+'[1]Λάρισα'!E41+'[1]Ιωάννινα'!E41+'[1]Κομοτηνή'!E41+'[1]Μυτιλήνη'!E41+'[1]Τρίπολη'!E41+'[1]ΚΥ'!E41)</f>
        <v>0</v>
      </c>
      <c r="F41" s="36">
        <f t="shared" si="2"/>
        <v>30</v>
      </c>
      <c r="G41" s="60">
        <f>SUM('[1]Αθήνα'!G41+'[1]Θεσσαλονίκη'!G41+'[1]Πάτρα'!G41+'[1]Ηράκλειο'!G41+'[1]Λάρισα'!G41+'[1]Ιωάννινα'!G41+'[1]Κομοτηνή'!G41+'[1]Μυτιλήνη'!G41+'[1]Τρίπολη'!G41+'[1]ΚΥ'!G41)</f>
        <v>0</v>
      </c>
    </row>
    <row r="42" spans="1:7" ht="18" customHeight="1">
      <c r="A42" s="59" t="s">
        <v>72</v>
      </c>
      <c r="B42" s="61" t="s">
        <v>73</v>
      </c>
      <c r="C42" s="60">
        <v>196</v>
      </c>
      <c r="D42" s="60">
        <f>SUM('[1]Αθήνα'!D42+'[1]Θεσσαλονίκη'!D42+'[1]Πάτρα'!D42+'[1]Ηράκλειο'!D42+'[1]Λάρισα'!D42+'[1]Ιωάννινα'!D42+'[1]Κομοτηνή'!D42+'[1]Μυτιλήνη'!D42+'[1]Τρίπολη'!D42+'[1]ΚΥ'!D42)</f>
        <v>0</v>
      </c>
      <c r="E42" s="60">
        <f>SUM('[1]Αθήνα'!E42+'[1]Θεσσαλονίκη'!E42+'[1]Πάτρα'!E42+'[1]Ηράκλειο'!E42+'[1]Λάρισα'!E42+'[1]Ιωάννινα'!E42+'[1]Κομοτηνή'!E42+'[1]Μυτιλήνη'!E42+'[1]Τρίπολη'!E42+'[1]ΚΥ'!E42)</f>
        <v>0</v>
      </c>
      <c r="F42" s="36">
        <f t="shared" si="2"/>
        <v>196</v>
      </c>
      <c r="G42" s="60">
        <f>SUM('[1]Αθήνα'!G42+'[1]Θεσσαλονίκη'!G42+'[1]Πάτρα'!G42+'[1]Ηράκλειο'!G42+'[1]Λάρισα'!G42+'[1]Ιωάννινα'!G42+'[1]Κομοτηνή'!G42+'[1]Μυτιλήνη'!G42+'[1]Τρίπολη'!G42+'[1]ΚΥ'!G42)</f>
        <v>0</v>
      </c>
    </row>
    <row r="43" spans="1:7" ht="18.75" customHeight="1">
      <c r="A43" s="59" t="s">
        <v>74</v>
      </c>
      <c r="B43" s="61" t="s">
        <v>75</v>
      </c>
      <c r="C43" s="60">
        <f>SUM('[1]Αθήνα'!C43+'[1]Θεσσαλονίκη'!C43+'[1]Πάτρα'!C43+'[1]Ηράκλειο'!C43+'[1]Λάρισα'!C43+'[1]Ιωάννινα'!C43+'[1]Κομοτηνή'!C43+'[1]Μυτιλήνη'!C43+'[1]Τρίπολη'!C43+'[1]ΚΥ'!C43)</f>
        <v>0</v>
      </c>
      <c r="D43" s="60">
        <f>SUM('[1]Αθήνα'!D43+'[1]Θεσσαλονίκη'!D43+'[1]Πάτρα'!D43+'[1]Ηράκλειο'!D43+'[1]Λάρισα'!D43+'[1]Ιωάννινα'!D43+'[1]Κομοτηνή'!D43+'[1]Μυτιλήνη'!D43+'[1]Τρίπολη'!D43+'[1]ΚΥ'!D43)</f>
        <v>0</v>
      </c>
      <c r="E43" s="60">
        <f>SUM('[1]Αθήνα'!E43+'[1]Θεσσαλονίκη'!E43+'[1]Πάτρα'!E43+'[1]Ηράκλειο'!E43+'[1]Λάρισα'!E43+'[1]Ιωάννινα'!E43+'[1]Κομοτηνή'!E43+'[1]Μυτιλήνη'!E43+'[1]Τρίπολη'!E43+'[1]ΚΥ'!E43)</f>
        <v>0</v>
      </c>
      <c r="F43" s="36">
        <f t="shared" si="2"/>
        <v>0</v>
      </c>
      <c r="G43" s="60">
        <f>SUM('[1]Αθήνα'!G43+'[1]Θεσσαλονίκη'!G43+'[1]Πάτρα'!G43+'[1]Ηράκλειο'!G43+'[1]Λάρισα'!G43+'[1]Ιωάννινα'!G43+'[1]Κομοτηνή'!G43+'[1]Μυτιλήνη'!G43+'[1]Τρίπολη'!G43+'[1]ΚΥ'!G43)</f>
        <v>0</v>
      </c>
    </row>
    <row r="44" spans="1:7" ht="16.5" customHeight="1">
      <c r="A44" s="59" t="s">
        <v>76</v>
      </c>
      <c r="B44" s="61" t="s">
        <v>77</v>
      </c>
      <c r="C44" s="60">
        <f>SUM('[1]Αθήνα'!C44+'[1]Θεσσαλονίκη'!C44+'[1]Πάτρα'!C44+'[1]Ηράκλειο'!C44+'[1]Λάρισα'!C44+'[1]Ιωάννινα'!C44+'[1]Κομοτηνή'!C44+'[1]Μυτιλήνη'!C44+'[1]Τρίπολη'!C44+'[1]ΚΥ'!C44)</f>
        <v>0</v>
      </c>
      <c r="D44" s="60">
        <f>SUM('[1]Αθήνα'!D44+'[1]Θεσσαλονίκη'!D44+'[1]Πάτρα'!D44+'[1]Ηράκλειο'!D44+'[1]Λάρισα'!D44+'[1]Ιωάννινα'!D44+'[1]Κομοτηνή'!D44+'[1]Μυτιλήνη'!D44+'[1]Τρίπολη'!D44+'[1]ΚΥ'!D44)</f>
        <v>0</v>
      </c>
      <c r="E44" s="60">
        <f>SUM('[1]Αθήνα'!E44+'[1]Θεσσαλονίκη'!E44+'[1]Πάτρα'!E44+'[1]Ηράκλειο'!E44+'[1]Λάρισα'!E44+'[1]Ιωάννινα'!E44+'[1]Κομοτηνή'!E44+'[1]Μυτιλήνη'!E44+'[1]Τρίπολη'!E44+'[1]ΚΥ'!E44)</f>
        <v>0</v>
      </c>
      <c r="F44" s="36">
        <f t="shared" si="2"/>
        <v>0</v>
      </c>
      <c r="G44" s="60">
        <f>SUM('[1]Αθήνα'!G44+'[1]Θεσσαλονίκη'!G44+'[1]Πάτρα'!G44+'[1]Ηράκλειο'!G44+'[1]Λάρισα'!G44+'[1]Ιωάννινα'!G44+'[1]Κομοτηνή'!G44+'[1]Μυτιλήνη'!G44+'[1]Τρίπολη'!G44+'[1]ΚΥ'!G44)</f>
        <v>0</v>
      </c>
    </row>
    <row r="45" spans="1:7" ht="26.25" customHeight="1">
      <c r="A45" s="59" t="s">
        <v>78</v>
      </c>
      <c r="B45" s="61" t="s">
        <v>79</v>
      </c>
      <c r="C45" s="60">
        <f>SUM('[1]Αθήνα'!C45+'[1]Θεσσαλονίκη'!C45+'[1]Πάτρα'!C45+'[1]Ηράκλειο'!C45+'[1]Λάρισα'!C45+'[1]Ιωάννινα'!C45+'[1]Κομοτηνή'!C45+'[1]Μυτιλήνη'!C45+'[1]Τρίπολη'!C45+'[1]ΚΥ'!C45)</f>
        <v>0</v>
      </c>
      <c r="D45" s="60">
        <f>SUM('[1]Αθήνα'!D45+'[1]Θεσσαλονίκη'!D45+'[1]Πάτρα'!D45+'[1]Ηράκλειο'!D45+'[1]Λάρισα'!D45+'[1]Ιωάννινα'!D45+'[1]Κομοτηνή'!D45+'[1]Μυτιλήνη'!D45+'[1]Τρίπολη'!D45+'[1]ΚΥ'!D45)</f>
        <v>0</v>
      </c>
      <c r="E45" s="60">
        <f>SUM('[1]Αθήνα'!E45+'[1]Θεσσαλονίκη'!E45+'[1]Πάτρα'!E45+'[1]Ηράκλειο'!E45+'[1]Λάρισα'!E45+'[1]Ιωάννινα'!E45+'[1]Κομοτηνή'!E45+'[1]Μυτιλήνη'!E45+'[1]Τρίπολη'!E45+'[1]ΚΥ'!E45)</f>
        <v>0</v>
      </c>
      <c r="F45" s="36">
        <f t="shared" si="2"/>
        <v>0</v>
      </c>
      <c r="G45" s="60">
        <f>SUM('[1]Αθήνα'!G45+'[1]Θεσσαλονίκη'!G45+'[1]Πάτρα'!G45+'[1]Ηράκλειο'!G45+'[1]Λάρισα'!G45+'[1]Ιωάννινα'!G45+'[1]Κομοτηνή'!G45+'[1]Μυτιλήνη'!G45+'[1]Τρίπολη'!G45+'[1]ΚΥ'!G45)</f>
        <v>0</v>
      </c>
    </row>
    <row r="46" spans="1:7" ht="24.75" customHeight="1">
      <c r="A46" s="59" t="s">
        <v>80</v>
      </c>
      <c r="B46" s="61" t="s">
        <v>81</v>
      </c>
      <c r="C46" s="60">
        <f>SUM('[1]Αθήνα'!C46+'[1]Θεσσαλονίκη'!C46+'[1]Πάτρα'!C46+'[1]Ηράκλειο'!C46+'[1]Λάρισα'!C46+'[1]Ιωάννινα'!C46+'[1]Κομοτηνή'!C46+'[1]Μυτιλήνη'!C46+'[1]Τρίπολη'!C46+'[1]ΚΥ'!C46)</f>
        <v>0</v>
      </c>
      <c r="D46" s="60">
        <f>SUM('[1]Αθήνα'!D46+'[1]Θεσσαλονίκη'!D46+'[1]Πάτρα'!D46+'[1]Ηράκλειο'!D46+'[1]Λάρισα'!D46+'[1]Ιωάννινα'!D46+'[1]Κομοτηνή'!D46+'[1]Μυτιλήνη'!D46+'[1]Τρίπολη'!D46+'[1]ΚΥ'!D46)</f>
        <v>0</v>
      </c>
      <c r="E46" s="60">
        <f>SUM('[1]Αθήνα'!E46+'[1]Θεσσαλονίκη'!E46+'[1]Πάτρα'!E46+'[1]Ηράκλειο'!E46+'[1]Λάρισα'!E46+'[1]Ιωάννινα'!E46+'[1]Κομοτηνή'!E46+'[1]Μυτιλήνη'!E46+'[1]Τρίπολη'!E46+'[1]ΚΥ'!E46)</f>
        <v>0</v>
      </c>
      <c r="F46" s="36">
        <f t="shared" si="2"/>
        <v>0</v>
      </c>
      <c r="G46" s="60">
        <f>SUM('[1]Αθήνα'!G46+'[1]Θεσσαλονίκη'!G46+'[1]Πάτρα'!G46+'[1]Ηράκλειο'!G46+'[1]Λάρισα'!G46+'[1]Ιωάννινα'!G46+'[1]Κομοτηνή'!G46+'[1]Μυτιλήνη'!G46+'[1]Τρίπολη'!G46+'[1]ΚΥ'!G46)</f>
        <v>0</v>
      </c>
    </row>
    <row r="47" spans="1:7" ht="27" customHeight="1">
      <c r="A47" s="59" t="s">
        <v>82</v>
      </c>
      <c r="B47" s="61" t="s">
        <v>83</v>
      </c>
      <c r="C47" s="60">
        <f>SUM('[1]Αθήνα'!C47+'[1]Θεσσαλονίκη'!C47+'[1]Πάτρα'!C47+'[1]Ηράκλειο'!C47+'[1]Λάρισα'!C47+'[1]Ιωάννινα'!C47+'[1]Κομοτηνή'!C47+'[1]Μυτιλήνη'!C47+'[1]Τρίπολη'!C47+'[1]ΚΥ'!C47)</f>
        <v>0</v>
      </c>
      <c r="D47" s="60">
        <f>SUM('[1]Αθήνα'!D47+'[1]Θεσσαλονίκη'!D47+'[1]Πάτρα'!D47+'[1]Ηράκλειο'!D47+'[1]Λάρισα'!D47+'[1]Ιωάννινα'!D47+'[1]Κομοτηνή'!D47+'[1]Μυτιλήνη'!D47+'[1]Τρίπολη'!D47+'[1]ΚΥ'!D47)</f>
        <v>0</v>
      </c>
      <c r="E47" s="60">
        <f>SUM('[1]Αθήνα'!E47+'[1]Θεσσαλονίκη'!E47+'[1]Πάτρα'!E47+'[1]Ηράκλειο'!E47+'[1]Λάρισα'!E47+'[1]Ιωάννινα'!E47+'[1]Κομοτηνή'!E47+'[1]Μυτιλήνη'!E47+'[1]Τρίπολη'!E47+'[1]ΚΥ'!E47)</f>
        <v>0</v>
      </c>
      <c r="F47" s="36">
        <f t="shared" si="2"/>
        <v>0</v>
      </c>
      <c r="G47" s="60">
        <f>SUM('[1]Αθήνα'!G47+'[1]Θεσσαλονίκη'!G47+'[1]Πάτρα'!G47+'[1]Ηράκλειο'!G47+'[1]Λάρισα'!G47+'[1]Ιωάννινα'!G47+'[1]Κομοτηνή'!G47+'[1]Μυτιλήνη'!G47+'[1]Τρίπολη'!G47+'[1]ΚΥ'!G47)</f>
        <v>0</v>
      </c>
    </row>
    <row r="48" spans="1:7" ht="21.75" customHeight="1">
      <c r="A48" s="59" t="s">
        <v>84</v>
      </c>
      <c r="B48" s="61" t="s">
        <v>85</v>
      </c>
      <c r="C48" s="60">
        <v>3.2</v>
      </c>
      <c r="D48" s="60">
        <f>SUM('[1]Αθήνα'!D48+'[1]Θεσσαλονίκη'!D48+'[1]Πάτρα'!D48+'[1]Ηράκλειο'!D48+'[1]Λάρισα'!D48+'[1]Ιωάννινα'!D48+'[1]Κομοτηνή'!D48+'[1]Μυτιλήνη'!D48+'[1]Τρίπολη'!D48+'[1]ΚΥ'!D48)</f>
        <v>0</v>
      </c>
      <c r="E48" s="60">
        <f>SUM('[1]Αθήνα'!E48+'[1]Θεσσαλονίκη'!E48+'[1]Πάτρα'!E48+'[1]Ηράκλειο'!E48+'[1]Λάρισα'!E48+'[1]Ιωάννινα'!E48+'[1]Κομοτηνή'!E48+'[1]Μυτιλήνη'!E48+'[1]Τρίπολη'!E48+'[1]ΚΥ'!E48)</f>
        <v>0</v>
      </c>
      <c r="F48" s="36">
        <f t="shared" si="2"/>
        <v>3.2</v>
      </c>
      <c r="G48" s="60">
        <f>SUM('[1]Αθήνα'!G48+'[1]Θεσσαλονίκη'!G48+'[1]Πάτρα'!G48+'[1]Ηράκλειο'!G48+'[1]Λάρισα'!G48+'[1]Ιωάννινα'!G48+'[1]Κομοτηνή'!G48+'[1]Μυτιλήνη'!G48+'[1]Τρίπολη'!G48+'[1]ΚΥ'!G48)</f>
        <v>0</v>
      </c>
    </row>
    <row r="49" spans="1:7" ht="27" customHeight="1">
      <c r="A49" s="59" t="s">
        <v>86</v>
      </c>
      <c r="B49" s="61" t="s">
        <v>87</v>
      </c>
      <c r="C49" s="60">
        <v>14.76</v>
      </c>
      <c r="D49" s="60">
        <v>40.89</v>
      </c>
      <c r="E49" s="60">
        <f>SUM('[1]Αθήνα'!E49+'[1]Θεσσαλονίκη'!E49+'[1]Πάτρα'!E49+'[1]Ηράκλειο'!E49+'[1]Λάρισα'!E49+'[1]Ιωάννινα'!E49+'[1]Κομοτηνή'!E49+'[1]Μυτιλήνη'!E49+'[1]Τρίπολη'!E49+'[1]ΚΥ'!E49)</f>
        <v>0</v>
      </c>
      <c r="F49" s="36">
        <f t="shared" si="2"/>
        <v>55.65</v>
      </c>
      <c r="G49" s="60">
        <v>7.2</v>
      </c>
    </row>
    <row r="50" spans="1:7" ht="18.75" customHeight="1">
      <c r="A50" s="59" t="s">
        <v>88</v>
      </c>
      <c r="B50" s="61" t="s">
        <v>89</v>
      </c>
      <c r="C50" s="60">
        <f>SUM('[1]Αθήνα'!C50+'[1]Θεσσαλονίκη'!C50+'[1]Πάτρα'!C50+'[1]Ηράκλειο'!C50+'[1]Λάρισα'!C50+'[1]Ιωάννινα'!C50+'[1]Κομοτηνή'!C50+'[1]Μυτιλήνη'!C50+'[1]Τρίπολη'!C50+'[1]ΚΥ'!C50)</f>
        <v>0</v>
      </c>
      <c r="D50" s="60">
        <f>SUM('[1]Αθήνα'!D50+'[1]Θεσσαλονίκη'!D50+'[1]Πάτρα'!D50+'[1]Ηράκλειο'!D50+'[1]Λάρισα'!D50+'[1]Ιωάννινα'!D50+'[1]Κομοτηνή'!D50+'[1]Μυτιλήνη'!D50+'[1]Τρίπολη'!D50+'[1]ΚΥ'!D50)</f>
        <v>0</v>
      </c>
      <c r="E50" s="60">
        <f>SUM('[1]Αθήνα'!E50+'[1]Θεσσαλονίκη'!E50+'[1]Πάτρα'!E50+'[1]Ηράκλειο'!E50+'[1]Λάρισα'!E50+'[1]Ιωάννινα'!E50+'[1]Κομοτηνή'!E50+'[1]Μυτιλήνη'!E50+'[1]Τρίπολη'!E50+'[1]ΚΥ'!E50)</f>
        <v>0</v>
      </c>
      <c r="F50" s="36">
        <f t="shared" si="2"/>
        <v>0</v>
      </c>
      <c r="G50" s="60">
        <f>SUM('[1]Αθήνα'!G50+'[1]Θεσσαλονίκη'!G50+'[1]Πάτρα'!G50+'[1]Ηράκλειο'!G50+'[1]Λάρισα'!G50+'[1]Ιωάννινα'!G50+'[1]Κομοτηνή'!G50+'[1]Μυτιλήνη'!G50+'[1]Τρίπολη'!G50+'[1]ΚΥ'!G50)</f>
        <v>0</v>
      </c>
    </row>
    <row r="51" spans="1:7" ht="51.75" customHeight="1">
      <c r="A51" s="59" t="s">
        <v>90</v>
      </c>
      <c r="B51" s="61" t="s">
        <v>91</v>
      </c>
      <c r="C51" s="60">
        <v>18</v>
      </c>
      <c r="D51" s="60">
        <f>SUM('[1]Αθήνα'!D51+'[1]Θεσσαλονίκη'!D51+'[1]Πάτρα'!D51+'[1]Ηράκλειο'!D51+'[1]Λάρισα'!D51+'[1]Ιωάννινα'!D51+'[1]Κομοτηνή'!D51+'[1]Μυτιλήνη'!D51+'[1]Τρίπολη'!D51+'[1]ΚΥ'!D51)</f>
        <v>0</v>
      </c>
      <c r="E51" s="60">
        <f>SUM('[1]Αθήνα'!E51+'[1]Θεσσαλονίκη'!E51+'[1]Πάτρα'!E51+'[1]Ηράκλειο'!E51+'[1]Λάρισα'!E51+'[1]Ιωάννινα'!E51+'[1]Κομοτηνή'!E51+'[1]Μυτιλήνη'!E51+'[1]Τρίπολη'!E51+'[1]ΚΥ'!E51)</f>
        <v>0</v>
      </c>
      <c r="F51" s="36">
        <f t="shared" si="2"/>
        <v>18</v>
      </c>
      <c r="G51" s="60">
        <f>SUM('[1]Αθήνα'!G51+'[1]Θεσσαλονίκη'!G51+'[1]Πάτρα'!G51+'[1]Ηράκλειο'!G51+'[1]Λάρισα'!G51+'[1]Ιωάννινα'!G51+'[1]Κομοτηνή'!G51+'[1]Μυτιλήνη'!G51+'[1]Τρίπολη'!G51+'[1]ΚΥ'!G51)</f>
        <v>0</v>
      </c>
    </row>
    <row r="52" spans="1:7" ht="21.75" customHeight="1">
      <c r="A52" s="59" t="s">
        <v>92</v>
      </c>
      <c r="B52" s="61" t="s">
        <v>93</v>
      </c>
      <c r="C52" s="60">
        <f>SUM('[1]Αθήνα'!C52+'[1]Θεσσαλονίκη'!C52+'[1]Πάτρα'!C52+'[1]Ηράκλειο'!C52+'[1]Λάρισα'!C52+'[1]Ιωάννινα'!C52+'[1]Κομοτηνή'!C52+'[1]Μυτιλήνη'!C52+'[1]Τρίπολη'!C52+'[1]ΚΥ'!C52)</f>
        <v>0</v>
      </c>
      <c r="D52" s="60">
        <f>SUM('[1]Αθήνα'!D52+'[1]Θεσσαλονίκη'!D52+'[1]Πάτρα'!D52+'[1]Ηράκλειο'!D52+'[1]Λάρισα'!D52+'[1]Ιωάννινα'!D52+'[1]Κομοτηνή'!D52+'[1]Μυτιλήνη'!D52+'[1]Τρίπολη'!D52+'[1]ΚΥ'!D52)</f>
        <v>0</v>
      </c>
      <c r="E52" s="60">
        <f>SUM('[1]Αθήνα'!E52+'[1]Θεσσαλονίκη'!E52+'[1]Πάτρα'!E52+'[1]Ηράκλειο'!E52+'[1]Λάρισα'!E52+'[1]Ιωάννινα'!E52+'[1]Κομοτηνή'!E52+'[1]Μυτιλήνη'!E52+'[1]Τρίπολη'!E52+'[1]ΚΥ'!E52)</f>
        <v>0</v>
      </c>
      <c r="F52" s="36">
        <f t="shared" si="2"/>
        <v>0</v>
      </c>
      <c r="G52" s="60">
        <f>SUM('[1]Αθήνα'!G52+'[1]Θεσσαλονίκη'!G52+'[1]Πάτρα'!G52+'[1]Ηράκλειο'!G52+'[1]Λάρισα'!G52+'[1]Ιωάννινα'!G52+'[1]Κομοτηνή'!G52+'[1]Μυτιλήνη'!G52+'[1]Τρίπολη'!G52+'[1]ΚΥ'!G52)</f>
        <v>0</v>
      </c>
    </row>
    <row r="53" spans="1:7" ht="21.75" customHeight="1">
      <c r="A53" s="36"/>
      <c r="B53" s="73" t="s">
        <v>1</v>
      </c>
      <c r="C53" s="36">
        <f>SUM(C30:C52)</f>
        <v>95889.221</v>
      </c>
      <c r="D53" s="36">
        <f>SUM(D30:D52)</f>
        <v>19745.05</v>
      </c>
      <c r="E53" s="36">
        <f>SUM(E30:E52)</f>
        <v>0</v>
      </c>
      <c r="F53" s="36">
        <f>SUM(F30:F52)</f>
        <v>115634.271</v>
      </c>
      <c r="G53" s="36">
        <f>SUM(G30:G52)</f>
        <v>10567.34</v>
      </c>
    </row>
    <row r="54" ht="18" customHeight="1"/>
    <row r="55" ht="18" customHeight="1">
      <c r="H55" s="42"/>
    </row>
    <row r="56" spans="1:7" ht="18">
      <c r="A56" s="121" t="s">
        <v>36</v>
      </c>
      <c r="B56" s="121"/>
      <c r="C56" s="121"/>
      <c r="D56" s="121"/>
      <c r="E56" s="121"/>
      <c r="F56" s="121"/>
      <c r="G56" s="121"/>
    </row>
    <row r="59" spans="1:4" ht="30">
      <c r="A59" s="36"/>
      <c r="B59" s="61"/>
      <c r="C59" s="36"/>
      <c r="D59" s="37" t="s">
        <v>23</v>
      </c>
    </row>
    <row r="60" spans="1:4" ht="24" customHeight="1">
      <c r="A60" s="132" t="s">
        <v>15</v>
      </c>
      <c r="B60" s="40" t="s">
        <v>8</v>
      </c>
      <c r="C60" s="38">
        <v>491</v>
      </c>
      <c r="D60" s="133">
        <f>SUM(C60:C66)</f>
        <v>1461</v>
      </c>
    </row>
    <row r="61" spans="1:4" ht="24" customHeight="1">
      <c r="A61" s="130"/>
      <c r="B61" s="40" t="s">
        <v>16</v>
      </c>
      <c r="C61" s="38">
        <v>260</v>
      </c>
      <c r="D61" s="134"/>
    </row>
    <row r="62" spans="1:4" ht="25.5">
      <c r="A62" s="130"/>
      <c r="B62" s="40" t="s">
        <v>27</v>
      </c>
      <c r="C62" s="38">
        <v>45</v>
      </c>
      <c r="D62" s="134"/>
    </row>
    <row r="63" spans="1:4" ht="25.5">
      <c r="A63" s="130"/>
      <c r="B63" s="40" t="s">
        <v>17</v>
      </c>
      <c r="C63" s="38">
        <v>136</v>
      </c>
      <c r="D63" s="134"/>
    </row>
    <row r="64" spans="1:4" ht="25.5">
      <c r="A64" s="130"/>
      <c r="B64" s="40" t="s">
        <v>24</v>
      </c>
      <c r="C64" s="38">
        <v>117</v>
      </c>
      <c r="D64" s="134"/>
    </row>
    <row r="65" spans="1:4" ht="24" customHeight="1">
      <c r="A65" s="130"/>
      <c r="B65" s="40" t="s">
        <v>18</v>
      </c>
      <c r="C65" s="38">
        <v>104</v>
      </c>
      <c r="D65" s="134"/>
    </row>
    <row r="66" spans="1:4" ht="24" customHeight="1">
      <c r="A66" s="131"/>
      <c r="B66" s="40" t="s">
        <v>19</v>
      </c>
      <c r="C66" s="38">
        <v>308</v>
      </c>
      <c r="D66" s="135"/>
    </row>
  </sheetData>
  <sheetProtection/>
  <mergeCells count="10">
    <mergeCell ref="B26:B29"/>
    <mergeCell ref="A56:G56"/>
    <mergeCell ref="A60:A66"/>
    <mergeCell ref="D60:D66"/>
    <mergeCell ref="A24:I24"/>
    <mergeCell ref="A1:I1"/>
    <mergeCell ref="A13:I13"/>
    <mergeCell ref="A15:A20"/>
    <mergeCell ref="A3:I3"/>
    <mergeCell ref="A6:A9"/>
  </mergeCells>
  <printOptions/>
  <pageMargins left="0.5511811023622047" right="0.5511811023622047" top="0.2755905511811024" bottom="0.7480314960629921" header="0.11811023622047245" footer="0.3937007874015748"/>
  <pageSetup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6"/>
  <sheetViews>
    <sheetView zoomScale="75" zoomScaleNormal="75" zoomScalePageLayoutView="0" workbookViewId="0" topLeftCell="A1">
      <selection activeCell="C10" sqref="C10"/>
    </sheetView>
  </sheetViews>
  <sheetFormatPr defaultColWidth="9.00390625" defaultRowHeight="12.75"/>
  <cols>
    <col min="1" max="1" width="17.125" style="0" customWidth="1"/>
    <col min="2" max="2" width="22.125" style="71" customWidth="1"/>
    <col min="3" max="3" width="18.875" style="0" customWidth="1"/>
    <col min="4" max="4" width="16.875" style="0" customWidth="1"/>
    <col min="5" max="6" width="17.375" style="0" customWidth="1"/>
    <col min="7" max="8" width="18.375" style="0" customWidth="1"/>
    <col min="9" max="9" width="10.375" style="0" customWidth="1"/>
  </cols>
  <sheetData>
    <row r="1" spans="1:9" ht="45" customHeight="1">
      <c r="A1" s="114" t="s">
        <v>97</v>
      </c>
      <c r="B1" s="114"/>
      <c r="C1" s="114"/>
      <c r="D1" s="114"/>
      <c r="E1" s="114"/>
      <c r="F1" s="114"/>
      <c r="G1" s="114"/>
      <c r="H1" s="114"/>
      <c r="I1" s="114"/>
    </row>
    <row r="2" spans="1:9" ht="15" customHeight="1">
      <c r="A2" s="28"/>
      <c r="B2" s="62"/>
      <c r="C2" s="28"/>
      <c r="D2" s="28"/>
      <c r="E2" s="28"/>
      <c r="F2" s="28"/>
      <c r="G2" s="28"/>
      <c r="H2" s="28"/>
      <c r="I2" s="28"/>
    </row>
    <row r="3" spans="1:9" ht="24" customHeight="1">
      <c r="A3" s="120" t="s">
        <v>13</v>
      </c>
      <c r="B3" s="121"/>
      <c r="C3" s="121"/>
      <c r="D3" s="121"/>
      <c r="E3" s="121"/>
      <c r="F3" s="121"/>
      <c r="G3" s="121"/>
      <c r="H3" s="121"/>
      <c r="I3" s="121"/>
    </row>
    <row r="4" spans="1:9" ht="12.75">
      <c r="A4" s="1"/>
      <c r="B4" s="63"/>
      <c r="C4" s="2"/>
      <c r="D4" s="2"/>
      <c r="E4" s="2"/>
      <c r="F4" s="2"/>
      <c r="G4" s="2"/>
      <c r="H4" s="2"/>
      <c r="I4" s="2"/>
    </row>
    <row r="5" spans="1:9" ht="41.25" customHeight="1">
      <c r="A5" s="3"/>
      <c r="B5" s="4"/>
      <c r="C5" s="4" t="s">
        <v>21</v>
      </c>
      <c r="D5" s="4" t="s">
        <v>20</v>
      </c>
      <c r="E5" s="4" t="s">
        <v>5</v>
      </c>
      <c r="F5" s="6" t="s">
        <v>0</v>
      </c>
      <c r="G5" s="5" t="s">
        <v>4</v>
      </c>
      <c r="H5" s="5" t="s">
        <v>33</v>
      </c>
      <c r="I5" s="16" t="s">
        <v>1</v>
      </c>
    </row>
    <row r="6" spans="1:9" ht="18" customHeight="1">
      <c r="A6" s="139" t="s">
        <v>14</v>
      </c>
      <c r="B6" s="64" t="s">
        <v>2</v>
      </c>
      <c r="C6" s="14">
        <v>1143</v>
      </c>
      <c r="D6" s="48">
        <v>370</v>
      </c>
      <c r="E6" s="14">
        <v>1812</v>
      </c>
      <c r="F6" s="14">
        <v>2619</v>
      </c>
      <c r="G6" s="14">
        <v>1053</v>
      </c>
      <c r="H6" s="14">
        <v>1</v>
      </c>
      <c r="I6" s="17">
        <f>SUM(C6:H6)</f>
        <v>6998</v>
      </c>
    </row>
    <row r="7" spans="1:9" ht="18" customHeight="1">
      <c r="A7" s="140"/>
      <c r="B7" s="65" t="s">
        <v>3</v>
      </c>
      <c r="C7" s="15">
        <v>391</v>
      </c>
      <c r="D7" s="38">
        <v>66</v>
      </c>
      <c r="E7" s="15">
        <v>381</v>
      </c>
      <c r="F7" s="15">
        <v>705</v>
      </c>
      <c r="G7" s="15">
        <v>432</v>
      </c>
      <c r="H7" s="14">
        <v>1</v>
      </c>
      <c r="I7" s="17">
        <f>SUM(C7:H7)</f>
        <v>1976</v>
      </c>
    </row>
    <row r="8" spans="1:9" ht="18" customHeight="1">
      <c r="A8" s="140"/>
      <c r="B8" s="66" t="s">
        <v>22</v>
      </c>
      <c r="C8" s="15">
        <v>145</v>
      </c>
      <c r="D8" s="38">
        <v>60</v>
      </c>
      <c r="E8" s="15">
        <v>227</v>
      </c>
      <c r="F8" s="15">
        <v>49</v>
      </c>
      <c r="G8" s="15">
        <v>26</v>
      </c>
      <c r="H8" s="15"/>
      <c r="I8" s="17">
        <f>SUM(C8:H8)</f>
        <v>507</v>
      </c>
    </row>
    <row r="9" spans="1:9" ht="21.75" customHeight="1">
      <c r="A9" s="141"/>
      <c r="B9" s="67" t="s">
        <v>1</v>
      </c>
      <c r="C9" s="30">
        <f aca="true" t="shared" si="0" ref="C9:H9">SUM(C6:C8)</f>
        <v>1679</v>
      </c>
      <c r="D9" s="30">
        <f t="shared" si="0"/>
        <v>496</v>
      </c>
      <c r="E9" s="30">
        <f t="shared" si="0"/>
        <v>2420</v>
      </c>
      <c r="F9" s="30">
        <f t="shared" si="0"/>
        <v>3373</v>
      </c>
      <c r="G9" s="30">
        <f t="shared" si="0"/>
        <v>1511</v>
      </c>
      <c r="H9" s="30">
        <f t="shared" si="0"/>
        <v>2</v>
      </c>
      <c r="I9" s="19">
        <f>SUM(C9:H9)</f>
        <v>9481</v>
      </c>
    </row>
    <row r="10" spans="1:9" ht="42.75" customHeight="1">
      <c r="A10" s="46" t="s">
        <v>25</v>
      </c>
      <c r="B10" s="68"/>
      <c r="C10" s="29">
        <v>67</v>
      </c>
      <c r="D10" s="15">
        <v>14</v>
      </c>
      <c r="E10" s="15">
        <v>54</v>
      </c>
      <c r="F10" s="15">
        <v>149</v>
      </c>
      <c r="G10" s="15">
        <v>63</v>
      </c>
      <c r="H10" s="15"/>
      <c r="I10" s="33">
        <f>SUM(C10:H10)</f>
        <v>347</v>
      </c>
    </row>
    <row r="11" spans="1:9" ht="21.75" customHeight="1">
      <c r="A11" s="21"/>
      <c r="B11" s="69"/>
      <c r="C11" s="23"/>
      <c r="D11" s="23"/>
      <c r="E11" s="23"/>
      <c r="F11" s="23"/>
      <c r="G11" s="23"/>
      <c r="H11" s="23"/>
      <c r="I11" s="24"/>
    </row>
    <row r="12" spans="1:9" ht="28.5" customHeight="1">
      <c r="A12" s="25"/>
      <c r="B12" s="26"/>
      <c r="C12" s="26"/>
      <c r="D12" s="26"/>
      <c r="E12" s="26"/>
      <c r="F12" s="26"/>
      <c r="G12" s="26"/>
      <c r="H12" s="26"/>
      <c r="I12" s="26"/>
    </row>
    <row r="13" spans="1:9" ht="24" customHeight="1">
      <c r="A13" s="127" t="s">
        <v>11</v>
      </c>
      <c r="B13" s="128"/>
      <c r="C13" s="128"/>
      <c r="D13" s="128"/>
      <c r="E13" s="128"/>
      <c r="F13" s="128"/>
      <c r="G13" s="128"/>
      <c r="H13" s="128"/>
      <c r="I13" s="128"/>
    </row>
    <row r="14" spans="1:9" ht="45.75" customHeight="1">
      <c r="A14" s="31"/>
      <c r="B14" s="32"/>
      <c r="C14" s="4" t="s">
        <v>21</v>
      </c>
      <c r="D14" s="4" t="s">
        <v>20</v>
      </c>
      <c r="E14" s="4" t="s">
        <v>5</v>
      </c>
      <c r="F14" s="6" t="s">
        <v>0</v>
      </c>
      <c r="G14" s="4" t="s">
        <v>4</v>
      </c>
      <c r="H14" s="5" t="s">
        <v>33</v>
      </c>
      <c r="I14" s="35" t="s">
        <v>1</v>
      </c>
    </row>
    <row r="15" spans="1:9" ht="30" customHeight="1">
      <c r="A15" s="136" t="s">
        <v>12</v>
      </c>
      <c r="B15" s="77" t="s">
        <v>6</v>
      </c>
      <c r="C15" s="18">
        <v>36</v>
      </c>
      <c r="D15" s="48">
        <v>6</v>
      </c>
      <c r="E15" s="18">
        <v>21</v>
      </c>
      <c r="F15" s="18">
        <v>126</v>
      </c>
      <c r="G15" s="18">
        <v>63</v>
      </c>
      <c r="H15" s="41"/>
      <c r="I15" s="20">
        <f aca="true" t="shared" si="1" ref="I15:I20">SUM(C15:H15)</f>
        <v>252</v>
      </c>
    </row>
    <row r="16" spans="1:9" ht="27.75" customHeight="1">
      <c r="A16" s="137"/>
      <c r="B16" s="77" t="s">
        <v>7</v>
      </c>
      <c r="C16" s="18">
        <v>29</v>
      </c>
      <c r="D16" s="38">
        <v>4</v>
      </c>
      <c r="E16" s="18">
        <v>11</v>
      </c>
      <c r="F16" s="18">
        <v>64</v>
      </c>
      <c r="G16" s="18">
        <v>36</v>
      </c>
      <c r="H16" s="41"/>
      <c r="I16" s="20">
        <f t="shared" si="1"/>
        <v>144</v>
      </c>
    </row>
    <row r="17" spans="1:9" ht="24" customHeight="1">
      <c r="A17" s="137"/>
      <c r="B17" s="46" t="s">
        <v>8</v>
      </c>
      <c r="C17" s="18">
        <v>23</v>
      </c>
      <c r="D17" s="48">
        <v>3</v>
      </c>
      <c r="E17" s="18">
        <v>18</v>
      </c>
      <c r="F17" s="18">
        <v>32</v>
      </c>
      <c r="G17" s="18">
        <v>20</v>
      </c>
      <c r="H17" s="41"/>
      <c r="I17" s="20">
        <f t="shared" si="1"/>
        <v>96</v>
      </c>
    </row>
    <row r="18" spans="1:9" ht="21" customHeight="1">
      <c r="A18" s="137"/>
      <c r="B18" s="46" t="s">
        <v>98</v>
      </c>
      <c r="C18" s="18">
        <v>2</v>
      </c>
      <c r="D18" s="38">
        <v>2</v>
      </c>
      <c r="E18" s="18">
        <v>3</v>
      </c>
      <c r="F18" s="18">
        <v>12</v>
      </c>
      <c r="G18" s="18"/>
      <c r="H18" s="41"/>
      <c r="I18" s="20">
        <f t="shared" si="1"/>
        <v>19</v>
      </c>
    </row>
    <row r="19" spans="1:9" ht="26.25" customHeight="1">
      <c r="A19" s="137"/>
      <c r="B19" s="46" t="s">
        <v>10</v>
      </c>
      <c r="C19" s="18">
        <v>15</v>
      </c>
      <c r="D19" s="38">
        <v>3</v>
      </c>
      <c r="E19" s="18">
        <v>21</v>
      </c>
      <c r="F19" s="18">
        <v>69</v>
      </c>
      <c r="G19" s="18">
        <v>16</v>
      </c>
      <c r="H19" s="41"/>
      <c r="I19" s="20">
        <f t="shared" si="1"/>
        <v>124</v>
      </c>
    </row>
    <row r="20" spans="1:9" ht="21" customHeight="1">
      <c r="A20" s="138"/>
      <c r="B20" s="78" t="s">
        <v>26</v>
      </c>
      <c r="C20" s="18">
        <v>10</v>
      </c>
      <c r="D20" s="47">
        <v>2</v>
      </c>
      <c r="E20" s="18">
        <v>5</v>
      </c>
      <c r="F20" s="18">
        <v>7</v>
      </c>
      <c r="G20" s="18">
        <v>6</v>
      </c>
      <c r="H20" s="41"/>
      <c r="I20" s="20">
        <f t="shared" si="1"/>
        <v>30</v>
      </c>
    </row>
    <row r="21" spans="1:9" ht="45" customHeight="1">
      <c r="A21" s="43"/>
      <c r="B21" s="70"/>
      <c r="C21" s="45"/>
      <c r="D21" s="45"/>
      <c r="E21" s="45"/>
      <c r="F21" s="45"/>
      <c r="G21" s="45"/>
      <c r="H21" s="45"/>
      <c r="I21" s="19">
        <f>SUM(I15:I20)</f>
        <v>665</v>
      </c>
    </row>
    <row r="22" ht="21.75" customHeight="1"/>
    <row r="23" ht="21.75" customHeight="1"/>
    <row r="24" spans="1:9" ht="21.75" customHeight="1">
      <c r="A24" s="127" t="s">
        <v>94</v>
      </c>
      <c r="B24" s="128"/>
      <c r="C24" s="128"/>
      <c r="D24" s="128"/>
      <c r="E24" s="128"/>
      <c r="F24" s="128"/>
      <c r="G24" s="128"/>
      <c r="H24" s="128"/>
      <c r="I24" s="128"/>
    </row>
    <row r="25" ht="21.75" customHeight="1"/>
    <row r="26" spans="1:7" ht="39.75" customHeight="1">
      <c r="A26" s="142" t="s">
        <v>101</v>
      </c>
      <c r="B26" s="129" t="s">
        <v>38</v>
      </c>
      <c r="C26" s="50" t="s">
        <v>39</v>
      </c>
      <c r="D26" s="50" t="s">
        <v>40</v>
      </c>
      <c r="E26" s="50" t="s">
        <v>41</v>
      </c>
      <c r="F26" s="51" t="s">
        <v>42</v>
      </c>
      <c r="G26" s="51" t="s">
        <v>43</v>
      </c>
    </row>
    <row r="27" spans="1:7" ht="21.75" customHeight="1">
      <c r="A27" s="143"/>
      <c r="B27" s="130"/>
      <c r="C27" s="53" t="s">
        <v>44</v>
      </c>
      <c r="D27" s="53" t="s">
        <v>44</v>
      </c>
      <c r="E27" s="53" t="s">
        <v>44</v>
      </c>
      <c r="F27" s="54" t="s">
        <v>45</v>
      </c>
      <c r="G27" s="54" t="s">
        <v>46</v>
      </c>
    </row>
    <row r="28" spans="1:7" ht="21.75" customHeight="1">
      <c r="A28" s="143"/>
      <c r="B28" s="130"/>
      <c r="C28" s="55">
        <v>142</v>
      </c>
      <c r="D28" s="55">
        <v>15</v>
      </c>
      <c r="E28" s="55">
        <v>1</v>
      </c>
      <c r="F28" s="56">
        <f>SUM(C28:E28)</f>
        <v>158</v>
      </c>
      <c r="G28" s="76">
        <v>36</v>
      </c>
    </row>
    <row r="29" spans="1:7" ht="21.75" customHeight="1">
      <c r="A29" s="144"/>
      <c r="B29" s="131"/>
      <c r="C29" s="58" t="s">
        <v>47</v>
      </c>
      <c r="D29" s="58" t="s">
        <v>47</v>
      </c>
      <c r="E29" s="58" t="s">
        <v>47</v>
      </c>
      <c r="F29" s="58" t="s">
        <v>47</v>
      </c>
      <c r="G29" s="54" t="s">
        <v>47</v>
      </c>
    </row>
    <row r="30" spans="1:7" ht="30" customHeight="1">
      <c r="A30" s="59" t="s">
        <v>48</v>
      </c>
      <c r="B30" s="72" t="s">
        <v>49</v>
      </c>
      <c r="C30" s="60">
        <v>206.875</v>
      </c>
      <c r="D30" s="60">
        <v>219</v>
      </c>
      <c r="E30" s="60">
        <v>0</v>
      </c>
      <c r="F30" s="60">
        <f aca="true" t="shared" si="2" ref="F30:F52">SUM(C30:E30)</f>
        <v>425.875</v>
      </c>
      <c r="G30" s="60">
        <v>0</v>
      </c>
    </row>
    <row r="31" spans="1:7" ht="27" customHeight="1">
      <c r="A31" s="59" t="s">
        <v>50</v>
      </c>
      <c r="B31" s="61" t="s">
        <v>51</v>
      </c>
      <c r="C31" s="60">
        <v>18</v>
      </c>
      <c r="D31" s="60">
        <v>0</v>
      </c>
      <c r="E31" s="60">
        <v>0</v>
      </c>
      <c r="F31" s="36">
        <f t="shared" si="2"/>
        <v>18</v>
      </c>
      <c r="G31" s="60">
        <v>8.175</v>
      </c>
    </row>
    <row r="32" spans="1:7" ht="30" customHeight="1">
      <c r="A32" s="59" t="s">
        <v>52</v>
      </c>
      <c r="B32" s="61" t="s">
        <v>53</v>
      </c>
      <c r="C32" s="60">
        <v>3</v>
      </c>
      <c r="D32" s="60">
        <v>0</v>
      </c>
      <c r="E32" s="60">
        <v>0</v>
      </c>
      <c r="F32" s="36">
        <f t="shared" si="2"/>
        <v>3</v>
      </c>
      <c r="G32" s="60">
        <v>0</v>
      </c>
    </row>
    <row r="33" spans="1:7" ht="30" customHeight="1">
      <c r="A33" s="59" t="s">
        <v>54</v>
      </c>
      <c r="B33" s="61" t="s">
        <v>55</v>
      </c>
      <c r="C33" s="60">
        <v>12200</v>
      </c>
      <c r="D33" s="60">
        <v>0</v>
      </c>
      <c r="E33" s="60">
        <v>0</v>
      </c>
      <c r="F33" s="36">
        <f t="shared" si="2"/>
        <v>12200</v>
      </c>
      <c r="G33" s="60">
        <v>12213</v>
      </c>
    </row>
    <row r="34" spans="1:7" ht="30" customHeight="1">
      <c r="A34" s="59" t="s">
        <v>56</v>
      </c>
      <c r="B34" s="61" t="s">
        <v>57</v>
      </c>
      <c r="C34" s="60">
        <v>2110.3</v>
      </c>
      <c r="D34" s="60">
        <v>1339.5</v>
      </c>
      <c r="E34" s="60">
        <v>0</v>
      </c>
      <c r="F34" s="36">
        <f t="shared" si="2"/>
        <v>3449.8</v>
      </c>
      <c r="G34" s="60">
        <v>0</v>
      </c>
    </row>
    <row r="35" spans="1:7" ht="30" customHeight="1">
      <c r="A35" s="59" t="s">
        <v>58</v>
      </c>
      <c r="B35" s="61" t="s">
        <v>59</v>
      </c>
      <c r="C35" s="60">
        <v>5859.05</v>
      </c>
      <c r="D35" s="60">
        <v>200.66</v>
      </c>
      <c r="E35" s="60">
        <v>0</v>
      </c>
      <c r="F35" s="36">
        <f t="shared" si="2"/>
        <v>6059.71</v>
      </c>
      <c r="G35" s="60">
        <v>253.09</v>
      </c>
    </row>
    <row r="36" spans="1:7" ht="29.25" customHeight="1">
      <c r="A36" s="59" t="s">
        <v>60</v>
      </c>
      <c r="B36" s="61" t="s">
        <v>61</v>
      </c>
      <c r="C36" s="60">
        <v>3726.3</v>
      </c>
      <c r="D36" s="60">
        <v>4.5</v>
      </c>
      <c r="E36" s="60">
        <v>0</v>
      </c>
      <c r="F36" s="36">
        <f t="shared" si="2"/>
        <v>3730.8</v>
      </c>
      <c r="G36" s="60">
        <v>712</v>
      </c>
    </row>
    <row r="37" spans="1:7" ht="27" customHeight="1">
      <c r="A37" s="59" t="s">
        <v>62</v>
      </c>
      <c r="B37" s="61" t="s">
        <v>63</v>
      </c>
      <c r="C37" s="60">
        <v>3454.79</v>
      </c>
      <c r="D37" s="60">
        <v>612.5</v>
      </c>
      <c r="E37" s="60">
        <v>0</v>
      </c>
      <c r="F37" s="36">
        <f t="shared" si="2"/>
        <v>4067.29</v>
      </c>
      <c r="G37" s="60">
        <v>21644.485</v>
      </c>
    </row>
    <row r="38" spans="1:7" ht="27.75" customHeight="1">
      <c r="A38" s="59" t="s">
        <v>64</v>
      </c>
      <c r="B38" s="61" t="s">
        <v>65</v>
      </c>
      <c r="C38" s="60">
        <v>19028</v>
      </c>
      <c r="D38" s="60">
        <v>60</v>
      </c>
      <c r="E38" s="60">
        <v>0</v>
      </c>
      <c r="F38" s="36">
        <f t="shared" si="2"/>
        <v>19088</v>
      </c>
      <c r="G38" s="60">
        <v>10224.5</v>
      </c>
    </row>
    <row r="39" spans="1:7" ht="29.25" customHeight="1">
      <c r="A39" s="59" t="s">
        <v>66</v>
      </c>
      <c r="B39" s="61" t="s">
        <v>67</v>
      </c>
      <c r="C39" s="60">
        <v>484.3</v>
      </c>
      <c r="D39" s="60">
        <v>7.6</v>
      </c>
      <c r="E39" s="60">
        <v>650</v>
      </c>
      <c r="F39" s="36">
        <f t="shared" si="2"/>
        <v>1141.9</v>
      </c>
      <c r="G39" s="60">
        <v>2183.3</v>
      </c>
    </row>
    <row r="40" spans="1:7" ht="28.5" customHeight="1">
      <c r="A40" s="59" t="s">
        <v>68</v>
      </c>
      <c r="B40" s="61" t="s">
        <v>69</v>
      </c>
      <c r="C40" s="60">
        <v>6256</v>
      </c>
      <c r="D40" s="60">
        <v>43.25</v>
      </c>
      <c r="E40" s="60">
        <v>0</v>
      </c>
      <c r="F40" s="36">
        <f t="shared" si="2"/>
        <v>6299.25</v>
      </c>
      <c r="G40" s="60">
        <v>4551.82</v>
      </c>
    </row>
    <row r="41" spans="1:7" ht="30.75" customHeight="1">
      <c r="A41" s="59" t="s">
        <v>70</v>
      </c>
      <c r="B41" s="61" t="s">
        <v>71</v>
      </c>
      <c r="C41" s="60">
        <v>67.9</v>
      </c>
      <c r="D41" s="60">
        <v>0</v>
      </c>
      <c r="E41" s="60">
        <v>0</v>
      </c>
      <c r="F41" s="36">
        <f t="shared" si="2"/>
        <v>67.9</v>
      </c>
      <c r="G41" s="60">
        <v>0</v>
      </c>
    </row>
    <row r="42" spans="1:7" ht="21.75" customHeight="1">
      <c r="A42" s="59" t="s">
        <v>72</v>
      </c>
      <c r="B42" s="61" t="s">
        <v>73</v>
      </c>
      <c r="C42" s="60">
        <v>0</v>
      </c>
      <c r="D42" s="60">
        <v>0</v>
      </c>
      <c r="E42" s="60">
        <v>0</v>
      </c>
      <c r="F42" s="36">
        <f t="shared" si="2"/>
        <v>0</v>
      </c>
      <c r="G42" s="60">
        <v>0</v>
      </c>
    </row>
    <row r="43" spans="1:7" ht="21" customHeight="1">
      <c r="A43" s="59" t="s">
        <v>74</v>
      </c>
      <c r="B43" s="61" t="s">
        <v>75</v>
      </c>
      <c r="C43" s="60">
        <v>0</v>
      </c>
      <c r="D43" s="60">
        <v>0</v>
      </c>
      <c r="E43" s="60">
        <v>0</v>
      </c>
      <c r="F43" s="36">
        <f t="shared" si="2"/>
        <v>0</v>
      </c>
      <c r="G43" s="60">
        <v>0</v>
      </c>
    </row>
    <row r="44" spans="1:7" ht="20.25" customHeight="1">
      <c r="A44" s="59" t="s">
        <v>76</v>
      </c>
      <c r="B44" s="61" t="s">
        <v>77</v>
      </c>
      <c r="C44" s="60">
        <v>1945.5</v>
      </c>
      <c r="D44" s="60">
        <v>0</v>
      </c>
      <c r="E44" s="60">
        <v>0</v>
      </c>
      <c r="F44" s="36">
        <f t="shared" si="2"/>
        <v>1945.5</v>
      </c>
      <c r="G44" s="60">
        <v>0</v>
      </c>
    </row>
    <row r="45" spans="1:7" ht="30" customHeight="1">
      <c r="A45" s="59" t="s">
        <v>78</v>
      </c>
      <c r="B45" s="61" t="s">
        <v>79</v>
      </c>
      <c r="C45" s="60">
        <v>418.8</v>
      </c>
      <c r="D45" s="60">
        <v>25.983</v>
      </c>
      <c r="E45" s="60">
        <v>0</v>
      </c>
      <c r="F45" s="36">
        <f t="shared" si="2"/>
        <v>444.783</v>
      </c>
      <c r="G45" s="60">
        <v>0</v>
      </c>
    </row>
    <row r="46" spans="1:7" ht="27" customHeight="1">
      <c r="A46" s="59" t="s">
        <v>80</v>
      </c>
      <c r="B46" s="61" t="s">
        <v>81</v>
      </c>
      <c r="C46" s="60">
        <v>0</v>
      </c>
      <c r="D46" s="60">
        <v>0</v>
      </c>
      <c r="E46" s="60">
        <v>0</v>
      </c>
      <c r="F46" s="36">
        <f t="shared" si="2"/>
        <v>0</v>
      </c>
      <c r="G46" s="60">
        <v>0</v>
      </c>
    </row>
    <row r="47" spans="1:7" ht="27" customHeight="1">
      <c r="A47" s="59" t="s">
        <v>82</v>
      </c>
      <c r="B47" s="61" t="s">
        <v>83</v>
      </c>
      <c r="C47" s="60">
        <v>0</v>
      </c>
      <c r="D47" s="60">
        <v>0</v>
      </c>
      <c r="E47" s="60">
        <v>0</v>
      </c>
      <c r="F47" s="36">
        <f t="shared" si="2"/>
        <v>0</v>
      </c>
      <c r="G47" s="60">
        <v>0</v>
      </c>
    </row>
    <row r="48" spans="1:7" ht="21.75" customHeight="1">
      <c r="A48" s="59" t="s">
        <v>84</v>
      </c>
      <c r="B48" s="61" t="s">
        <v>85</v>
      </c>
      <c r="C48" s="60">
        <v>216.6</v>
      </c>
      <c r="D48" s="60">
        <v>240</v>
      </c>
      <c r="E48" s="60">
        <v>0</v>
      </c>
      <c r="F48" s="36">
        <f t="shared" si="2"/>
        <v>456.6</v>
      </c>
      <c r="G48" s="60">
        <v>19</v>
      </c>
    </row>
    <row r="49" spans="1:7" ht="27" customHeight="1">
      <c r="A49" s="59" t="s">
        <v>86</v>
      </c>
      <c r="B49" s="61" t="s">
        <v>87</v>
      </c>
      <c r="C49" s="60">
        <v>107.78</v>
      </c>
      <c r="D49" s="60">
        <v>195</v>
      </c>
      <c r="E49" s="60">
        <v>0</v>
      </c>
      <c r="F49" s="36">
        <f t="shared" si="2"/>
        <v>302.78</v>
      </c>
      <c r="G49" s="60">
        <v>0</v>
      </c>
    </row>
    <row r="50" spans="1:7" ht="24" customHeight="1">
      <c r="A50" s="59" t="s">
        <v>88</v>
      </c>
      <c r="B50" s="61" t="s">
        <v>89</v>
      </c>
      <c r="C50" s="60">
        <v>30.525</v>
      </c>
      <c r="D50" s="60">
        <v>0</v>
      </c>
      <c r="E50" s="60">
        <v>0</v>
      </c>
      <c r="F50" s="36">
        <f t="shared" si="2"/>
        <v>30.525</v>
      </c>
      <c r="G50" s="60">
        <v>0</v>
      </c>
    </row>
    <row r="51" spans="1:7" ht="56.25" customHeight="1">
      <c r="A51" s="59" t="s">
        <v>90</v>
      </c>
      <c r="B51" s="61" t="s">
        <v>91</v>
      </c>
      <c r="C51" s="74" t="s">
        <v>99</v>
      </c>
      <c r="D51" s="60">
        <f>SUM('[1]Αθήνα'!D51+'[1]Θεσσαλονίκη'!D51+'[1]Πάτρα'!D51+'[1]Ηράκλειο'!D51+'[1]Λάρισα'!D51+'[1]Ιωάννινα'!D51+'[1]Κομοτηνή'!D51+'[1]Μυτιλήνη'!D51+'[1]Τρίπολη'!D51+'[1]ΚΥ'!D51)</f>
        <v>0</v>
      </c>
      <c r="E51" s="60">
        <f>SUM('[1]Αθήνα'!E51+'[1]Θεσσαλονίκη'!E51+'[1]Πάτρα'!E51+'[1]Ηράκλειο'!E51+'[1]Λάρισα'!E51+'[1]Ιωάννινα'!E51+'[1]Κομοτηνή'!E51+'[1]Μυτιλήνη'!E51+'[1]Τρίπολη'!E51+'[1]ΚΥ'!E51)</f>
        <v>0</v>
      </c>
      <c r="F51" s="74" t="s">
        <v>99</v>
      </c>
      <c r="G51" s="72" t="s">
        <v>100</v>
      </c>
    </row>
    <row r="52" spans="1:7" ht="23.25" customHeight="1">
      <c r="A52" s="59" t="s">
        <v>92</v>
      </c>
      <c r="B52" s="61" t="s">
        <v>93</v>
      </c>
      <c r="C52" s="60">
        <v>39</v>
      </c>
      <c r="D52" s="60">
        <v>0</v>
      </c>
      <c r="E52" s="60">
        <v>0</v>
      </c>
      <c r="F52" s="36">
        <f t="shared" si="2"/>
        <v>39</v>
      </c>
      <c r="G52" s="60">
        <v>109.595</v>
      </c>
    </row>
    <row r="53" spans="1:7" ht="25.5" customHeight="1">
      <c r="A53" s="36"/>
      <c r="B53" s="75" t="s">
        <v>1</v>
      </c>
      <c r="C53" s="36">
        <f>SUM(C30:C52)</f>
        <v>56172.72000000001</v>
      </c>
      <c r="D53" s="36">
        <f>SUM(D30:D52)</f>
        <v>2947.993</v>
      </c>
      <c r="E53" s="36">
        <f>SUM(E30:E52)</f>
        <v>650</v>
      </c>
      <c r="F53" s="36">
        <f>SUM(F30:F52)</f>
        <v>59770.713</v>
      </c>
      <c r="G53" s="36">
        <f>SUM(G30:G52)</f>
        <v>51918.965000000004</v>
      </c>
    </row>
    <row r="54" ht="18" customHeight="1"/>
    <row r="55" ht="18" customHeight="1">
      <c r="H55" s="42"/>
    </row>
    <row r="56" spans="1:7" ht="18">
      <c r="A56" s="121" t="s">
        <v>36</v>
      </c>
      <c r="B56" s="121"/>
      <c r="C56" s="121"/>
      <c r="D56" s="121"/>
      <c r="E56" s="121"/>
      <c r="F56" s="121"/>
      <c r="G56" s="121"/>
    </row>
    <row r="59" spans="1:4" ht="30">
      <c r="A59" s="36"/>
      <c r="B59" s="61"/>
      <c r="C59" s="36"/>
      <c r="D59" s="37" t="s">
        <v>23</v>
      </c>
    </row>
    <row r="60" spans="1:4" ht="24" customHeight="1">
      <c r="A60" s="132" t="s">
        <v>15</v>
      </c>
      <c r="B60" s="40" t="s">
        <v>8</v>
      </c>
      <c r="C60" s="38">
        <v>520</v>
      </c>
      <c r="D60" s="133">
        <f>SUM(C60:C66)</f>
        <v>1620</v>
      </c>
    </row>
    <row r="61" spans="1:4" ht="24" customHeight="1">
      <c r="A61" s="130"/>
      <c r="B61" s="40" t="s">
        <v>16</v>
      </c>
      <c r="C61" s="38">
        <v>166</v>
      </c>
      <c r="D61" s="134"/>
    </row>
    <row r="62" spans="1:4" ht="25.5">
      <c r="A62" s="130"/>
      <c r="B62" s="40" t="s">
        <v>27</v>
      </c>
      <c r="C62" s="38">
        <v>75</v>
      </c>
      <c r="D62" s="134"/>
    </row>
    <row r="63" spans="1:4" ht="25.5">
      <c r="A63" s="130"/>
      <c r="B63" s="40" t="s">
        <v>17</v>
      </c>
      <c r="C63" s="38">
        <v>177</v>
      </c>
      <c r="D63" s="134"/>
    </row>
    <row r="64" spans="1:4" ht="25.5">
      <c r="A64" s="130"/>
      <c r="B64" s="40" t="s">
        <v>24</v>
      </c>
      <c r="C64" s="38">
        <v>352</v>
      </c>
      <c r="D64" s="134"/>
    </row>
    <row r="65" spans="1:4" ht="24" customHeight="1">
      <c r="A65" s="130"/>
      <c r="B65" s="40" t="s">
        <v>18</v>
      </c>
      <c r="C65" s="38">
        <v>106</v>
      </c>
      <c r="D65" s="134"/>
    </row>
    <row r="66" spans="1:4" ht="24" customHeight="1">
      <c r="A66" s="131"/>
      <c r="B66" s="40" t="s">
        <v>19</v>
      </c>
      <c r="C66" s="38">
        <v>224</v>
      </c>
      <c r="D66" s="135"/>
    </row>
  </sheetData>
  <sheetProtection/>
  <mergeCells count="11">
    <mergeCell ref="A56:G56"/>
    <mergeCell ref="A60:A66"/>
    <mergeCell ref="D60:D66"/>
    <mergeCell ref="A26:A29"/>
    <mergeCell ref="A24:I24"/>
    <mergeCell ref="A1:I1"/>
    <mergeCell ref="A13:I13"/>
    <mergeCell ref="A15:A20"/>
    <mergeCell ref="A3:I3"/>
    <mergeCell ref="A6:A9"/>
    <mergeCell ref="B26:B29"/>
  </mergeCells>
  <printOptions/>
  <pageMargins left="0.5511811023622047" right="0.5511811023622047" top="0.2755905511811024" bottom="0.7480314960629921" header="0.11811023622047245" footer="0.3937007874015748"/>
  <pageSetup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6"/>
  <sheetViews>
    <sheetView zoomScale="75" zoomScaleNormal="75" zoomScalePageLayoutView="0" workbookViewId="0" topLeftCell="A34">
      <selection activeCell="C8" sqref="C8"/>
    </sheetView>
  </sheetViews>
  <sheetFormatPr defaultColWidth="9.00390625" defaultRowHeight="12.75"/>
  <cols>
    <col min="1" max="1" width="17.125" style="0" customWidth="1"/>
    <col min="2" max="2" width="22.125" style="71" customWidth="1"/>
    <col min="3" max="3" width="18.875" style="0" customWidth="1"/>
    <col min="4" max="4" width="16.875" style="0" customWidth="1"/>
    <col min="5" max="6" width="17.375" style="0" customWidth="1"/>
    <col min="7" max="8" width="18.375" style="0" customWidth="1"/>
    <col min="9" max="9" width="10.375" style="0" customWidth="1"/>
  </cols>
  <sheetData>
    <row r="1" spans="1:9" ht="45" customHeight="1">
      <c r="A1" s="114" t="s">
        <v>102</v>
      </c>
      <c r="B1" s="114"/>
      <c r="C1" s="114"/>
      <c r="D1" s="114"/>
      <c r="E1" s="114"/>
      <c r="F1" s="114"/>
      <c r="G1" s="114"/>
      <c r="H1" s="114"/>
      <c r="I1" s="114"/>
    </row>
    <row r="2" spans="1:9" ht="15" customHeight="1">
      <c r="A2" s="28"/>
      <c r="B2" s="62"/>
      <c r="C2" s="28"/>
      <c r="D2" s="28"/>
      <c r="E2" s="28"/>
      <c r="F2" s="28"/>
      <c r="G2" s="28"/>
      <c r="H2" s="28"/>
      <c r="I2" s="28"/>
    </row>
    <row r="3" spans="1:9" ht="24" customHeight="1">
      <c r="A3" s="120" t="s">
        <v>13</v>
      </c>
      <c r="B3" s="121"/>
      <c r="C3" s="121"/>
      <c r="D3" s="121"/>
      <c r="E3" s="121"/>
      <c r="F3" s="121"/>
      <c r="G3" s="121"/>
      <c r="H3" s="121"/>
      <c r="I3" s="121"/>
    </row>
    <row r="4" spans="1:9" ht="12.75">
      <c r="A4" s="1"/>
      <c r="B4" s="63"/>
      <c r="C4" s="2"/>
      <c r="D4" s="2"/>
      <c r="E4" s="2"/>
      <c r="F4" s="2"/>
      <c r="G4" s="2"/>
      <c r="H4" s="2"/>
      <c r="I4" s="2"/>
    </row>
    <row r="5" spans="1:9" ht="41.25" customHeight="1">
      <c r="A5" s="3"/>
      <c r="B5" s="4"/>
      <c r="C5" s="4" t="s">
        <v>21</v>
      </c>
      <c r="D5" s="4" t="s">
        <v>20</v>
      </c>
      <c r="E5" s="4" t="s">
        <v>5</v>
      </c>
      <c r="F5" s="6" t="s">
        <v>0</v>
      </c>
      <c r="G5" s="5" t="s">
        <v>4</v>
      </c>
      <c r="H5" s="5" t="s">
        <v>33</v>
      </c>
      <c r="I5" s="16" t="s">
        <v>1</v>
      </c>
    </row>
    <row r="6" spans="1:9" ht="18" customHeight="1">
      <c r="A6" s="139" t="s">
        <v>14</v>
      </c>
      <c r="B6" s="64" t="s">
        <v>2</v>
      </c>
      <c r="C6" s="14">
        <v>910</v>
      </c>
      <c r="D6" s="48">
        <v>248</v>
      </c>
      <c r="E6" s="14">
        <v>1501</v>
      </c>
      <c r="F6" s="14">
        <v>2701</v>
      </c>
      <c r="G6" s="14">
        <v>1111</v>
      </c>
      <c r="H6" s="14">
        <v>1</v>
      </c>
      <c r="I6" s="17">
        <f>SUM(C6:H6)</f>
        <v>6472</v>
      </c>
    </row>
    <row r="7" spans="1:9" ht="18" customHeight="1">
      <c r="A7" s="140"/>
      <c r="B7" s="65" t="s">
        <v>3</v>
      </c>
      <c r="C7" s="15">
        <v>377</v>
      </c>
      <c r="D7" s="38">
        <v>63</v>
      </c>
      <c r="E7" s="15">
        <v>346</v>
      </c>
      <c r="F7" s="15">
        <v>804</v>
      </c>
      <c r="G7" s="15">
        <v>461</v>
      </c>
      <c r="H7" s="14">
        <v>1</v>
      </c>
      <c r="I7" s="17">
        <f>SUM(C7:H7)</f>
        <v>2052</v>
      </c>
    </row>
    <row r="8" spans="1:9" ht="18" customHeight="1">
      <c r="A8" s="140"/>
      <c r="B8" s="66" t="s">
        <v>22</v>
      </c>
      <c r="C8" s="15">
        <v>103</v>
      </c>
      <c r="D8" s="38">
        <v>67</v>
      </c>
      <c r="E8" s="15">
        <v>183</v>
      </c>
      <c r="F8" s="15">
        <v>70</v>
      </c>
      <c r="G8" s="15">
        <v>37</v>
      </c>
      <c r="H8" s="15">
        <v>3</v>
      </c>
      <c r="I8" s="17">
        <f>SUM(C8:H8)</f>
        <v>463</v>
      </c>
    </row>
    <row r="9" spans="1:9" ht="21.75" customHeight="1">
      <c r="A9" s="141"/>
      <c r="B9" s="67" t="s">
        <v>1</v>
      </c>
      <c r="C9" s="30">
        <f aca="true" t="shared" si="0" ref="C9:H9">SUM(C6:C8)</f>
        <v>1390</v>
      </c>
      <c r="D9" s="30">
        <f t="shared" si="0"/>
        <v>378</v>
      </c>
      <c r="E9" s="30">
        <f t="shared" si="0"/>
        <v>2030</v>
      </c>
      <c r="F9" s="30">
        <f t="shared" si="0"/>
        <v>3575</v>
      </c>
      <c r="G9" s="30">
        <f t="shared" si="0"/>
        <v>1609</v>
      </c>
      <c r="H9" s="30">
        <f t="shared" si="0"/>
        <v>5</v>
      </c>
      <c r="I9" s="19">
        <f>SUM(C9:H9)</f>
        <v>8987</v>
      </c>
    </row>
    <row r="10" spans="1:9" ht="42.75" customHeight="1">
      <c r="A10" s="46" t="s">
        <v>25</v>
      </c>
      <c r="B10" s="68"/>
      <c r="C10" s="29">
        <v>81</v>
      </c>
      <c r="D10" s="15">
        <v>21</v>
      </c>
      <c r="E10" s="15">
        <v>82</v>
      </c>
      <c r="F10" s="15">
        <v>278</v>
      </c>
      <c r="G10" s="15">
        <v>92</v>
      </c>
      <c r="H10" s="15"/>
      <c r="I10" s="33">
        <f>SUM(C10:H10)</f>
        <v>554</v>
      </c>
    </row>
    <row r="11" spans="1:9" ht="21.75" customHeight="1">
      <c r="A11" s="21"/>
      <c r="B11" s="69"/>
      <c r="C11" s="23"/>
      <c r="D11" s="23"/>
      <c r="E11" s="23"/>
      <c r="F11" s="23"/>
      <c r="G11" s="23"/>
      <c r="H11" s="23"/>
      <c r="I11" s="24"/>
    </row>
    <row r="12" spans="1:9" ht="28.5" customHeight="1">
      <c r="A12" s="25"/>
      <c r="B12" s="26"/>
      <c r="C12" s="26"/>
      <c r="D12" s="26"/>
      <c r="E12" s="26"/>
      <c r="F12" s="26"/>
      <c r="G12" s="26"/>
      <c r="H12" s="26"/>
      <c r="I12" s="26"/>
    </row>
    <row r="13" spans="1:9" ht="24" customHeight="1">
      <c r="A13" s="127" t="s">
        <v>11</v>
      </c>
      <c r="B13" s="128"/>
      <c r="C13" s="128"/>
      <c r="D13" s="128"/>
      <c r="E13" s="128"/>
      <c r="F13" s="128"/>
      <c r="G13" s="128"/>
      <c r="H13" s="128"/>
      <c r="I13" s="128"/>
    </row>
    <row r="14" spans="1:9" ht="45.75" customHeight="1">
      <c r="A14" s="31"/>
      <c r="B14" s="32"/>
      <c r="C14" s="4" t="s">
        <v>21</v>
      </c>
      <c r="D14" s="4" t="s">
        <v>20</v>
      </c>
      <c r="E14" s="4" t="s">
        <v>5</v>
      </c>
      <c r="F14" s="6" t="s">
        <v>0</v>
      </c>
      <c r="G14" s="4" t="s">
        <v>4</v>
      </c>
      <c r="H14" s="5" t="s">
        <v>33</v>
      </c>
      <c r="I14" s="35" t="s">
        <v>1</v>
      </c>
    </row>
    <row r="15" spans="1:9" ht="30" customHeight="1">
      <c r="A15" s="136" t="s">
        <v>12</v>
      </c>
      <c r="B15" s="77" t="s">
        <v>6</v>
      </c>
      <c r="C15" s="18">
        <v>62</v>
      </c>
      <c r="D15" s="48">
        <v>11</v>
      </c>
      <c r="E15" s="18">
        <v>32</v>
      </c>
      <c r="F15" s="18">
        <v>241</v>
      </c>
      <c r="G15" s="18">
        <v>102</v>
      </c>
      <c r="H15" s="41"/>
      <c r="I15" s="20">
        <f aca="true" t="shared" si="1" ref="I15:I20">SUM(C15:H15)</f>
        <v>448</v>
      </c>
    </row>
    <row r="16" spans="1:9" ht="27.75" customHeight="1">
      <c r="A16" s="137"/>
      <c r="B16" s="77" t="s">
        <v>7</v>
      </c>
      <c r="C16" s="18">
        <v>39</v>
      </c>
      <c r="D16" s="38">
        <v>4</v>
      </c>
      <c r="E16" s="18">
        <v>16</v>
      </c>
      <c r="F16" s="18">
        <v>111</v>
      </c>
      <c r="G16" s="18">
        <v>57</v>
      </c>
      <c r="H16" s="41"/>
      <c r="I16" s="20">
        <f t="shared" si="1"/>
        <v>227</v>
      </c>
    </row>
    <row r="17" spans="1:9" ht="24" customHeight="1">
      <c r="A17" s="137"/>
      <c r="B17" s="46" t="s">
        <v>8</v>
      </c>
      <c r="C17" s="18">
        <v>16</v>
      </c>
      <c r="D17" s="48">
        <v>8</v>
      </c>
      <c r="E17" s="18">
        <v>29</v>
      </c>
      <c r="F17" s="18">
        <v>42</v>
      </c>
      <c r="G17" s="18">
        <v>16</v>
      </c>
      <c r="H17" s="41"/>
      <c r="I17" s="20">
        <f t="shared" si="1"/>
        <v>111</v>
      </c>
    </row>
    <row r="18" spans="1:9" ht="21" customHeight="1">
      <c r="A18" s="137"/>
      <c r="B18" s="46" t="s">
        <v>98</v>
      </c>
      <c r="C18" s="18"/>
      <c r="D18" s="38">
        <v>5</v>
      </c>
      <c r="E18" s="18">
        <v>2</v>
      </c>
      <c r="F18" s="18">
        <v>17</v>
      </c>
      <c r="G18" s="18">
        <v>2</v>
      </c>
      <c r="H18" s="41"/>
      <c r="I18" s="20">
        <f t="shared" si="1"/>
        <v>26</v>
      </c>
    </row>
    <row r="19" spans="1:9" ht="26.25" customHeight="1">
      <c r="A19" s="137"/>
      <c r="B19" s="46" t="s">
        <v>10</v>
      </c>
      <c r="C19" s="18">
        <v>23</v>
      </c>
      <c r="D19" s="38">
        <v>5</v>
      </c>
      <c r="E19" s="18">
        <v>22</v>
      </c>
      <c r="F19" s="18">
        <v>136</v>
      </c>
      <c r="G19" s="18">
        <v>24</v>
      </c>
      <c r="H19" s="41"/>
      <c r="I19" s="20">
        <f t="shared" si="1"/>
        <v>210</v>
      </c>
    </row>
    <row r="20" spans="1:9" ht="21" customHeight="1">
      <c r="A20" s="138"/>
      <c r="B20" s="78" t="s">
        <v>26</v>
      </c>
      <c r="C20" s="18">
        <v>18</v>
      </c>
      <c r="D20" s="47">
        <v>3</v>
      </c>
      <c r="E20" s="18">
        <v>7</v>
      </c>
      <c r="F20" s="18">
        <v>27</v>
      </c>
      <c r="G20" s="18">
        <v>15</v>
      </c>
      <c r="H20" s="41"/>
      <c r="I20" s="20">
        <f t="shared" si="1"/>
        <v>70</v>
      </c>
    </row>
    <row r="21" spans="1:9" ht="45" customHeight="1">
      <c r="A21" s="43"/>
      <c r="B21" s="70"/>
      <c r="C21" s="45"/>
      <c r="D21" s="45"/>
      <c r="E21" s="45"/>
      <c r="F21" s="45"/>
      <c r="G21" s="45"/>
      <c r="H21" s="45"/>
      <c r="I21" s="19">
        <f>SUM(I15:I20)</f>
        <v>1092</v>
      </c>
    </row>
    <row r="22" ht="21.75" customHeight="1"/>
    <row r="23" ht="21.75" customHeight="1"/>
    <row r="24" spans="1:9" ht="21.75" customHeight="1">
      <c r="A24" s="127" t="s">
        <v>94</v>
      </c>
      <c r="B24" s="128"/>
      <c r="C24" s="128"/>
      <c r="D24" s="128"/>
      <c r="E24" s="128"/>
      <c r="F24" s="128"/>
      <c r="G24" s="128"/>
      <c r="H24" s="128"/>
      <c r="I24" s="128"/>
    </row>
    <row r="25" ht="21.75" customHeight="1"/>
    <row r="26" spans="1:7" ht="39.75" customHeight="1">
      <c r="A26" s="142" t="s">
        <v>101</v>
      </c>
      <c r="B26" s="129" t="s">
        <v>38</v>
      </c>
      <c r="C26" s="50" t="s">
        <v>39</v>
      </c>
      <c r="D26" s="50" t="s">
        <v>40</v>
      </c>
      <c r="E26" s="50" t="s">
        <v>41</v>
      </c>
      <c r="F26" s="51" t="s">
        <v>42</v>
      </c>
      <c r="G26" s="51" t="s">
        <v>43</v>
      </c>
    </row>
    <row r="27" spans="1:7" ht="21.75" customHeight="1">
      <c r="A27" s="143"/>
      <c r="B27" s="130"/>
      <c r="C27" s="53" t="s">
        <v>44</v>
      </c>
      <c r="D27" s="53" t="s">
        <v>44</v>
      </c>
      <c r="E27" s="53" t="s">
        <v>44</v>
      </c>
      <c r="F27" s="54" t="s">
        <v>45</v>
      </c>
      <c r="G27" s="54" t="s">
        <v>46</v>
      </c>
    </row>
    <row r="28" spans="1:7" ht="21.75" customHeight="1">
      <c r="A28" s="143"/>
      <c r="B28" s="130"/>
      <c r="C28" s="55">
        <v>140</v>
      </c>
      <c r="D28" s="55">
        <v>20</v>
      </c>
      <c r="E28" s="55">
        <v>4</v>
      </c>
      <c r="F28" s="56">
        <f>SUM(C28:E28)</f>
        <v>164</v>
      </c>
      <c r="G28" s="76">
        <v>33</v>
      </c>
    </row>
    <row r="29" spans="1:7" ht="21.75" customHeight="1">
      <c r="A29" s="144"/>
      <c r="B29" s="131"/>
      <c r="C29" s="58" t="s">
        <v>47</v>
      </c>
      <c r="D29" s="58" t="s">
        <v>47</v>
      </c>
      <c r="E29" s="58" t="s">
        <v>47</v>
      </c>
      <c r="F29" s="58" t="s">
        <v>47</v>
      </c>
      <c r="G29" s="54" t="s">
        <v>47</v>
      </c>
    </row>
    <row r="30" spans="1:7" ht="30" customHeight="1">
      <c r="A30" s="59" t="s">
        <v>48</v>
      </c>
      <c r="B30" s="72" t="s">
        <v>49</v>
      </c>
      <c r="C30" s="60">
        <v>453.5</v>
      </c>
      <c r="D30" s="60">
        <v>11.7</v>
      </c>
      <c r="E30" s="60">
        <v>0</v>
      </c>
      <c r="F30" s="60">
        <f aca="true" t="shared" si="2" ref="F30:F50">SUM(C30:E30)</f>
        <v>465.2</v>
      </c>
      <c r="G30" s="60">
        <v>55.42</v>
      </c>
    </row>
    <row r="31" spans="1:7" ht="27" customHeight="1">
      <c r="A31" s="59" t="s">
        <v>50</v>
      </c>
      <c r="B31" s="61" t="s">
        <v>51</v>
      </c>
      <c r="C31" s="60">
        <v>64</v>
      </c>
      <c r="D31" s="60">
        <v>0</v>
      </c>
      <c r="E31" s="60">
        <v>0</v>
      </c>
      <c r="F31" s="36">
        <f t="shared" si="2"/>
        <v>64</v>
      </c>
      <c r="G31" s="60">
        <v>0.5</v>
      </c>
    </row>
    <row r="32" spans="1:7" ht="30" customHeight="1">
      <c r="A32" s="59" t="s">
        <v>52</v>
      </c>
      <c r="B32" s="61" t="s">
        <v>53</v>
      </c>
      <c r="C32" s="60">
        <v>0</v>
      </c>
      <c r="D32" s="60">
        <v>0</v>
      </c>
      <c r="E32" s="60">
        <v>0</v>
      </c>
      <c r="F32" s="36">
        <f t="shared" si="2"/>
        <v>0</v>
      </c>
      <c r="G32" s="60">
        <v>0</v>
      </c>
    </row>
    <row r="33" spans="1:7" ht="30" customHeight="1">
      <c r="A33" s="59" t="s">
        <v>54</v>
      </c>
      <c r="B33" s="61" t="s">
        <v>55</v>
      </c>
      <c r="C33" s="60">
        <v>7.3</v>
      </c>
      <c r="D33" s="60">
        <v>0</v>
      </c>
      <c r="E33" s="60">
        <v>0</v>
      </c>
      <c r="F33" s="36">
        <f t="shared" si="2"/>
        <v>7.3</v>
      </c>
      <c r="G33" s="60">
        <v>1200</v>
      </c>
    </row>
    <row r="34" spans="1:7" ht="30" customHeight="1">
      <c r="A34" s="59" t="s">
        <v>56</v>
      </c>
      <c r="B34" s="61" t="s">
        <v>57</v>
      </c>
      <c r="C34" s="60">
        <v>4690</v>
      </c>
      <c r="D34" s="60">
        <v>275.4</v>
      </c>
      <c r="E34" s="60">
        <v>0</v>
      </c>
      <c r="F34" s="36">
        <f t="shared" si="2"/>
        <v>4965.4</v>
      </c>
      <c r="G34" s="60">
        <v>0</v>
      </c>
    </row>
    <row r="35" spans="1:7" ht="30" customHeight="1">
      <c r="A35" s="59" t="s">
        <v>58</v>
      </c>
      <c r="B35" s="61" t="s">
        <v>59</v>
      </c>
      <c r="C35" s="60">
        <v>9816.118</v>
      </c>
      <c r="D35" s="60">
        <v>108.17</v>
      </c>
      <c r="E35" s="60">
        <v>0</v>
      </c>
      <c r="F35" s="36">
        <f t="shared" si="2"/>
        <v>9924.288</v>
      </c>
      <c r="G35" s="60">
        <v>409</v>
      </c>
    </row>
    <row r="36" spans="1:7" ht="29.25" customHeight="1">
      <c r="A36" s="59" t="s">
        <v>60</v>
      </c>
      <c r="B36" s="61" t="s">
        <v>61</v>
      </c>
      <c r="C36" s="60">
        <v>857.25</v>
      </c>
      <c r="D36" s="60">
        <v>12.24</v>
      </c>
      <c r="E36" s="60">
        <v>0</v>
      </c>
      <c r="F36" s="36">
        <f t="shared" si="2"/>
        <v>869.49</v>
      </c>
      <c r="G36" s="60">
        <v>0</v>
      </c>
    </row>
    <row r="37" spans="1:7" ht="27" customHeight="1">
      <c r="A37" s="59" t="s">
        <v>62</v>
      </c>
      <c r="B37" s="61" t="s">
        <v>63</v>
      </c>
      <c r="C37" s="60">
        <v>35006.375</v>
      </c>
      <c r="D37" s="60">
        <v>1723</v>
      </c>
      <c r="E37" s="60">
        <v>822.5</v>
      </c>
      <c r="F37" s="36">
        <f t="shared" si="2"/>
        <v>37551.875</v>
      </c>
      <c r="G37" s="60">
        <v>21735.6</v>
      </c>
    </row>
    <row r="38" spans="1:7" ht="27.75" customHeight="1">
      <c r="A38" s="59" t="s">
        <v>64</v>
      </c>
      <c r="B38" s="61" t="s">
        <v>65</v>
      </c>
      <c r="C38" s="60">
        <v>283.95</v>
      </c>
      <c r="D38" s="60">
        <v>0</v>
      </c>
      <c r="E38" s="60">
        <v>0</v>
      </c>
      <c r="F38" s="36">
        <f t="shared" si="2"/>
        <v>283.95</v>
      </c>
      <c r="G38" s="60">
        <v>117.6</v>
      </c>
    </row>
    <row r="39" spans="1:7" ht="29.25" customHeight="1">
      <c r="A39" s="59" t="s">
        <v>66</v>
      </c>
      <c r="B39" s="61" t="s">
        <v>67</v>
      </c>
      <c r="C39" s="60">
        <v>310.958</v>
      </c>
      <c r="D39" s="60">
        <v>23.3</v>
      </c>
      <c r="E39" s="60">
        <v>0</v>
      </c>
      <c r="F39" s="36">
        <f t="shared" si="2"/>
        <v>334.25800000000004</v>
      </c>
      <c r="G39" s="60">
        <v>12</v>
      </c>
    </row>
    <row r="40" spans="1:7" ht="28.5" customHeight="1">
      <c r="A40" s="59" t="s">
        <v>68</v>
      </c>
      <c r="B40" s="61" t="s">
        <v>69</v>
      </c>
      <c r="C40" s="60">
        <v>145.2</v>
      </c>
      <c r="D40" s="60">
        <v>90</v>
      </c>
      <c r="E40" s="60">
        <v>0</v>
      </c>
      <c r="F40" s="36">
        <f t="shared" si="2"/>
        <v>235.2</v>
      </c>
      <c r="G40" s="60">
        <v>1469.2</v>
      </c>
    </row>
    <row r="41" spans="1:7" ht="30.75" customHeight="1">
      <c r="A41" s="59" t="s">
        <v>70</v>
      </c>
      <c r="B41" s="61" t="s">
        <v>71</v>
      </c>
      <c r="C41" s="60">
        <v>372.5</v>
      </c>
      <c r="D41" s="60">
        <v>0</v>
      </c>
      <c r="E41" s="60">
        <v>0</v>
      </c>
      <c r="F41" s="36">
        <f t="shared" si="2"/>
        <v>372.5</v>
      </c>
      <c r="G41" s="60">
        <v>0</v>
      </c>
    </row>
    <row r="42" spans="1:7" ht="21.75" customHeight="1">
      <c r="A42" s="59" t="s">
        <v>72</v>
      </c>
      <c r="B42" s="61" t="s">
        <v>73</v>
      </c>
      <c r="C42" s="60">
        <v>58.57</v>
      </c>
      <c r="D42" s="60">
        <v>4388.7</v>
      </c>
      <c r="E42" s="60">
        <v>0</v>
      </c>
      <c r="F42" s="36">
        <f t="shared" si="2"/>
        <v>4447.2699999999995</v>
      </c>
      <c r="G42" s="60">
        <v>0</v>
      </c>
    </row>
    <row r="43" spans="1:7" ht="21" customHeight="1">
      <c r="A43" s="59" t="s">
        <v>74</v>
      </c>
      <c r="B43" s="61" t="s">
        <v>75</v>
      </c>
      <c r="C43" s="60">
        <v>320</v>
      </c>
      <c r="D43" s="60">
        <v>0</v>
      </c>
      <c r="E43" s="60">
        <v>0</v>
      </c>
      <c r="F43" s="36">
        <f t="shared" si="2"/>
        <v>320</v>
      </c>
      <c r="G43" s="60">
        <v>40</v>
      </c>
    </row>
    <row r="44" spans="1:7" ht="20.25" customHeight="1">
      <c r="A44" s="59" t="s">
        <v>76</v>
      </c>
      <c r="B44" s="61" t="s">
        <v>77</v>
      </c>
      <c r="C44" s="60">
        <v>0</v>
      </c>
      <c r="D44" s="60">
        <v>0</v>
      </c>
      <c r="E44" s="60">
        <v>0</v>
      </c>
      <c r="F44" s="36">
        <f t="shared" si="2"/>
        <v>0</v>
      </c>
      <c r="G44" s="60">
        <v>0</v>
      </c>
    </row>
    <row r="45" spans="1:7" ht="30" customHeight="1">
      <c r="A45" s="59" t="s">
        <v>78</v>
      </c>
      <c r="B45" s="61" t="s">
        <v>79</v>
      </c>
      <c r="C45" s="60">
        <v>2210.88</v>
      </c>
      <c r="D45" s="60">
        <v>20</v>
      </c>
      <c r="E45" s="60">
        <v>0</v>
      </c>
      <c r="F45" s="36">
        <f t="shared" si="2"/>
        <v>2230.88</v>
      </c>
      <c r="G45" s="60">
        <v>0</v>
      </c>
    </row>
    <row r="46" spans="1:7" ht="27" customHeight="1">
      <c r="A46" s="59" t="s">
        <v>80</v>
      </c>
      <c r="B46" s="61" t="s">
        <v>81</v>
      </c>
      <c r="C46" s="60">
        <v>0</v>
      </c>
      <c r="D46" s="60">
        <v>0</v>
      </c>
      <c r="E46" s="60">
        <v>0</v>
      </c>
      <c r="F46" s="36">
        <f t="shared" si="2"/>
        <v>0</v>
      </c>
      <c r="G46" s="60">
        <v>0</v>
      </c>
    </row>
    <row r="47" spans="1:7" ht="27" customHeight="1">
      <c r="A47" s="59" t="s">
        <v>82</v>
      </c>
      <c r="B47" s="61" t="s">
        <v>83</v>
      </c>
      <c r="C47" s="60">
        <v>0.84</v>
      </c>
      <c r="D47" s="60">
        <v>0</v>
      </c>
      <c r="E47" s="60">
        <v>0</v>
      </c>
      <c r="F47" s="36">
        <f t="shared" si="2"/>
        <v>0.84</v>
      </c>
      <c r="G47" s="60">
        <v>0</v>
      </c>
    </row>
    <row r="48" spans="1:7" ht="21.75" customHeight="1">
      <c r="A48" s="59" t="s">
        <v>84</v>
      </c>
      <c r="B48" s="61" t="s">
        <v>85</v>
      </c>
      <c r="C48" s="60">
        <v>540.53</v>
      </c>
      <c r="D48" s="60">
        <v>154.3</v>
      </c>
      <c r="E48" s="60">
        <v>3.2</v>
      </c>
      <c r="F48" s="36">
        <f t="shared" si="2"/>
        <v>698.03</v>
      </c>
      <c r="G48" s="60">
        <v>385</v>
      </c>
    </row>
    <row r="49" spans="1:7" ht="27" customHeight="1">
      <c r="A49" s="59" t="s">
        <v>86</v>
      </c>
      <c r="B49" s="61" t="s">
        <v>87</v>
      </c>
      <c r="C49" s="60">
        <v>55.705</v>
      </c>
      <c r="D49" s="60">
        <v>19.5</v>
      </c>
      <c r="E49" s="60">
        <v>0</v>
      </c>
      <c r="F49" s="36">
        <f t="shared" si="2"/>
        <v>75.205</v>
      </c>
      <c r="G49" s="60">
        <v>0</v>
      </c>
    </row>
    <row r="50" spans="1:7" ht="24" customHeight="1">
      <c r="A50" s="59" t="s">
        <v>88</v>
      </c>
      <c r="B50" s="61" t="s">
        <v>89</v>
      </c>
      <c r="C50" s="60">
        <v>5.82</v>
      </c>
      <c r="D50" s="60">
        <v>0</v>
      </c>
      <c r="E50" s="60">
        <v>0</v>
      </c>
      <c r="F50" s="36">
        <f t="shared" si="2"/>
        <v>5.82</v>
      </c>
      <c r="G50" s="60">
        <v>0</v>
      </c>
    </row>
    <row r="51" spans="1:7" ht="56.25" customHeight="1">
      <c r="A51" s="59" t="s">
        <v>90</v>
      </c>
      <c r="B51" s="61" t="s">
        <v>91</v>
      </c>
      <c r="C51" s="74" t="s">
        <v>103</v>
      </c>
      <c r="D51" s="60" t="s">
        <v>104</v>
      </c>
      <c r="E51" s="60">
        <f>SUM('[1]Αθήνα'!E51+'[1]Θεσσαλονίκη'!E51+'[1]Πάτρα'!E51+'[1]Ηράκλειο'!E51+'[1]Λάρισα'!E51+'[1]Ιωάννινα'!E51+'[1]Κομοτηνή'!E51+'[1]Μυτιλήνη'!E51+'[1]Τρίπολη'!E51+'[1]ΚΥ'!E51)</f>
        <v>0</v>
      </c>
      <c r="F51" s="74" t="s">
        <v>105</v>
      </c>
      <c r="G51" s="72">
        <v>135</v>
      </c>
    </row>
    <row r="52" spans="1:7" ht="23.25" customHeight="1">
      <c r="A52" s="59" t="s">
        <v>92</v>
      </c>
      <c r="B52" s="61" t="s">
        <v>93</v>
      </c>
      <c r="C52" s="60">
        <v>9582.7</v>
      </c>
      <c r="D52" s="60">
        <v>0</v>
      </c>
      <c r="E52" s="60">
        <v>6</v>
      </c>
      <c r="F52" s="36">
        <f>SUM(C52:E52)</f>
        <v>9588.7</v>
      </c>
      <c r="G52" s="60">
        <v>501</v>
      </c>
    </row>
    <row r="53" spans="1:7" ht="25.5" customHeight="1">
      <c r="A53" s="36"/>
      <c r="B53" s="75" t="s">
        <v>1</v>
      </c>
      <c r="C53" s="36">
        <f>SUM(C30:C52)</f>
        <v>64782.195999999996</v>
      </c>
      <c r="D53" s="36">
        <f>SUM(D30:D52)</f>
        <v>6826.31</v>
      </c>
      <c r="E53" s="36">
        <f>SUM(E30:E52)</f>
        <v>831.7</v>
      </c>
      <c r="F53" s="36">
        <f>SUM(F30:F52)</f>
        <v>72440.20599999999</v>
      </c>
      <c r="G53" s="36">
        <f>SUM(G30:G52)</f>
        <v>26060.319999999996</v>
      </c>
    </row>
    <row r="54" ht="18" customHeight="1"/>
    <row r="55" ht="18" customHeight="1">
      <c r="H55" s="42"/>
    </row>
    <row r="56" spans="1:7" ht="18">
      <c r="A56" s="121" t="s">
        <v>36</v>
      </c>
      <c r="B56" s="121"/>
      <c r="C56" s="121"/>
      <c r="D56" s="121"/>
      <c r="E56" s="121"/>
      <c r="F56" s="121"/>
      <c r="G56" s="121"/>
    </row>
    <row r="59" spans="1:4" ht="30">
      <c r="A59" s="36"/>
      <c r="B59" s="61"/>
      <c r="C59" s="36"/>
      <c r="D59" s="37" t="s">
        <v>23</v>
      </c>
    </row>
    <row r="60" spans="1:4" ht="24" customHeight="1">
      <c r="A60" s="132" t="s">
        <v>15</v>
      </c>
      <c r="B60" s="40" t="s">
        <v>8</v>
      </c>
      <c r="C60" s="38">
        <v>427</v>
      </c>
      <c r="D60" s="133">
        <f>SUM(C60:C66)</f>
        <v>1138</v>
      </c>
    </row>
    <row r="61" spans="1:4" ht="24" customHeight="1">
      <c r="A61" s="130"/>
      <c r="B61" s="40" t="s">
        <v>16</v>
      </c>
      <c r="C61" s="38">
        <v>178</v>
      </c>
      <c r="D61" s="134"/>
    </row>
    <row r="62" spans="1:4" ht="25.5">
      <c r="A62" s="130"/>
      <c r="B62" s="40" t="s">
        <v>27</v>
      </c>
      <c r="C62" s="38">
        <v>46</v>
      </c>
      <c r="D62" s="134"/>
    </row>
    <row r="63" spans="1:4" ht="25.5">
      <c r="A63" s="130"/>
      <c r="B63" s="40" t="s">
        <v>17</v>
      </c>
      <c r="C63" s="38">
        <v>111</v>
      </c>
      <c r="D63" s="134"/>
    </row>
    <row r="64" spans="1:4" ht="25.5">
      <c r="A64" s="130"/>
      <c r="B64" s="40" t="s">
        <v>24</v>
      </c>
      <c r="C64" s="38">
        <v>138</v>
      </c>
      <c r="D64" s="134"/>
    </row>
    <row r="65" spans="1:4" ht="24" customHeight="1">
      <c r="A65" s="130"/>
      <c r="B65" s="40" t="s">
        <v>18</v>
      </c>
      <c r="C65" s="38">
        <v>86</v>
      </c>
      <c r="D65" s="134"/>
    </row>
    <row r="66" spans="1:4" ht="24" customHeight="1">
      <c r="A66" s="131"/>
      <c r="B66" s="40" t="s">
        <v>19</v>
      </c>
      <c r="C66" s="38">
        <v>152</v>
      </c>
      <c r="D66" s="135"/>
    </row>
  </sheetData>
  <sheetProtection/>
  <mergeCells count="11">
    <mergeCell ref="A1:I1"/>
    <mergeCell ref="A13:I13"/>
    <mergeCell ref="A15:A20"/>
    <mergeCell ref="A3:I3"/>
    <mergeCell ref="A6:A9"/>
    <mergeCell ref="B26:B29"/>
    <mergeCell ref="A56:G56"/>
    <mergeCell ref="A60:A66"/>
    <mergeCell ref="D60:D66"/>
    <mergeCell ref="A26:A29"/>
    <mergeCell ref="A24:I24"/>
  </mergeCells>
  <printOptions/>
  <pageMargins left="0.5511811023622047" right="0.5511811023622047" top="0.2755905511811024" bottom="0.7480314960629921" header="0.11811023622047245" footer="0.3937007874015748"/>
  <pageSetup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7"/>
  <sheetViews>
    <sheetView zoomScale="75" zoomScaleNormal="75" zoomScalePageLayoutView="0" workbookViewId="0" topLeftCell="A1">
      <selection activeCell="E7" sqref="E7"/>
    </sheetView>
  </sheetViews>
  <sheetFormatPr defaultColWidth="9.00390625" defaultRowHeight="12.75"/>
  <cols>
    <col min="1" max="1" width="17.125" style="0" customWidth="1"/>
    <col min="2" max="2" width="23.125" style="71" customWidth="1"/>
    <col min="3" max="3" width="18.875" style="0" customWidth="1"/>
    <col min="4" max="4" width="16.875" style="0" customWidth="1"/>
    <col min="5" max="6" width="17.375" style="0" customWidth="1"/>
    <col min="7" max="8" width="18.375" style="0" customWidth="1"/>
    <col min="9" max="9" width="10.375" style="0" customWidth="1"/>
  </cols>
  <sheetData>
    <row r="1" spans="1:9" ht="45" customHeight="1">
      <c r="A1" s="114" t="s">
        <v>106</v>
      </c>
      <c r="B1" s="114"/>
      <c r="C1" s="114"/>
      <c r="D1" s="114"/>
      <c r="E1" s="114"/>
      <c r="F1" s="114"/>
      <c r="G1" s="114"/>
      <c r="H1" s="114"/>
      <c r="I1" s="114"/>
    </row>
    <row r="2" spans="1:9" ht="15" customHeight="1">
      <c r="A2" s="28"/>
      <c r="B2" s="62"/>
      <c r="C2" s="28"/>
      <c r="D2" s="28"/>
      <c r="E2" s="28"/>
      <c r="F2" s="28"/>
      <c r="G2" s="28"/>
      <c r="H2" s="28"/>
      <c r="I2" s="28"/>
    </row>
    <row r="3" spans="1:9" ht="24" customHeight="1">
      <c r="A3" s="120" t="s">
        <v>107</v>
      </c>
      <c r="B3" s="121"/>
      <c r="C3" s="121"/>
      <c r="D3" s="121"/>
      <c r="E3" s="121"/>
      <c r="F3" s="121"/>
      <c r="G3" s="121"/>
      <c r="H3" s="121"/>
      <c r="I3" s="121"/>
    </row>
    <row r="4" spans="1:9" ht="12.75">
      <c r="A4" s="1"/>
      <c r="B4" s="63"/>
      <c r="C4" s="2"/>
      <c r="D4" s="2"/>
      <c r="E4" s="2"/>
      <c r="F4" s="2"/>
      <c r="G4" s="2"/>
      <c r="H4" s="2"/>
      <c r="I4" s="2"/>
    </row>
    <row r="5" spans="1:9" ht="41.25" customHeight="1">
      <c r="A5" s="3"/>
      <c r="B5" s="4"/>
      <c r="C5" s="4" t="s">
        <v>21</v>
      </c>
      <c r="D5" s="4" t="s">
        <v>20</v>
      </c>
      <c r="E5" s="4" t="s">
        <v>5</v>
      </c>
      <c r="F5" s="6" t="s">
        <v>0</v>
      </c>
      <c r="G5" s="5" t="s">
        <v>4</v>
      </c>
      <c r="H5" s="5" t="s">
        <v>33</v>
      </c>
      <c r="I5" s="16" t="s">
        <v>1</v>
      </c>
    </row>
    <row r="6" spans="1:9" ht="18" customHeight="1">
      <c r="A6" s="139" t="s">
        <v>14</v>
      </c>
      <c r="B6" s="64" t="s">
        <v>2</v>
      </c>
      <c r="C6" s="14">
        <v>1027</v>
      </c>
      <c r="D6" s="48">
        <v>257</v>
      </c>
      <c r="E6" s="14">
        <v>1557</v>
      </c>
      <c r="F6" s="14">
        <v>1809</v>
      </c>
      <c r="G6" s="14">
        <v>1057</v>
      </c>
      <c r="H6" s="14">
        <v>10</v>
      </c>
      <c r="I6" s="17">
        <f>SUM(C6:H6)</f>
        <v>5717</v>
      </c>
    </row>
    <row r="7" spans="1:9" ht="18" customHeight="1">
      <c r="A7" s="140"/>
      <c r="B7" s="65" t="s">
        <v>3</v>
      </c>
      <c r="C7" s="15">
        <v>420</v>
      </c>
      <c r="D7" s="38">
        <v>44</v>
      </c>
      <c r="E7" s="15">
        <v>273</v>
      </c>
      <c r="F7" s="15">
        <v>1045</v>
      </c>
      <c r="G7" s="15">
        <v>401</v>
      </c>
      <c r="H7" s="14">
        <v>1</v>
      </c>
      <c r="I7" s="17">
        <f>SUM(C7:H7)</f>
        <v>2184</v>
      </c>
    </row>
    <row r="8" spans="1:9" ht="18" customHeight="1">
      <c r="A8" s="140"/>
      <c r="B8" s="66" t="s">
        <v>22</v>
      </c>
      <c r="C8" s="15">
        <v>169</v>
      </c>
      <c r="D8" s="38">
        <v>96</v>
      </c>
      <c r="E8" s="15">
        <v>261</v>
      </c>
      <c r="F8" s="15">
        <v>104</v>
      </c>
      <c r="G8" s="15">
        <v>34</v>
      </c>
      <c r="H8" s="15">
        <v>21</v>
      </c>
      <c r="I8" s="17">
        <f>SUM(C8:H8)</f>
        <v>685</v>
      </c>
    </row>
    <row r="9" spans="1:9" ht="21.75" customHeight="1">
      <c r="A9" s="141"/>
      <c r="B9" s="67" t="s">
        <v>1</v>
      </c>
      <c r="C9" s="30">
        <f aca="true" t="shared" si="0" ref="C9:H9">SUM(C6:C8)</f>
        <v>1616</v>
      </c>
      <c r="D9" s="30">
        <f t="shared" si="0"/>
        <v>397</v>
      </c>
      <c r="E9" s="30">
        <f t="shared" si="0"/>
        <v>2091</v>
      </c>
      <c r="F9" s="30">
        <f t="shared" si="0"/>
        <v>2958</v>
      </c>
      <c r="G9" s="30">
        <f t="shared" si="0"/>
        <v>1492</v>
      </c>
      <c r="H9" s="30">
        <f t="shared" si="0"/>
        <v>32</v>
      </c>
      <c r="I9" s="19">
        <f>SUM(C9:H9)</f>
        <v>8586</v>
      </c>
    </row>
    <row r="10" spans="1:9" ht="42.75" customHeight="1">
      <c r="A10" s="46" t="s">
        <v>25</v>
      </c>
      <c r="B10" s="68"/>
      <c r="C10" s="112">
        <v>157</v>
      </c>
      <c r="D10" s="15">
        <v>26</v>
      </c>
      <c r="E10" s="15">
        <v>131</v>
      </c>
      <c r="F10" s="15">
        <v>362</v>
      </c>
      <c r="G10" s="15">
        <v>144</v>
      </c>
      <c r="H10" s="15">
        <v>4</v>
      </c>
      <c r="I10" s="33">
        <f>SUM(C10:H10)</f>
        <v>824</v>
      </c>
    </row>
    <row r="11" spans="1:9" ht="21.75" customHeight="1">
      <c r="A11" s="21"/>
      <c r="B11" s="69"/>
      <c r="C11" s="23"/>
      <c r="D11" s="23"/>
      <c r="E11" s="23"/>
      <c r="F11" s="23"/>
      <c r="G11" s="23"/>
      <c r="H11" s="23"/>
      <c r="I11" s="24"/>
    </row>
    <row r="12" spans="1:9" ht="28.5" customHeight="1">
      <c r="A12" s="25"/>
      <c r="B12" s="26"/>
      <c r="C12" s="26"/>
      <c r="D12" s="26"/>
      <c r="E12" s="26"/>
      <c r="F12" s="26"/>
      <c r="G12" s="26"/>
      <c r="H12" s="26"/>
      <c r="I12" s="26"/>
    </row>
    <row r="13" spans="1:9" ht="24" customHeight="1">
      <c r="A13" s="127" t="s">
        <v>11</v>
      </c>
      <c r="B13" s="128"/>
      <c r="C13" s="128"/>
      <c r="D13" s="128"/>
      <c r="E13" s="128"/>
      <c r="F13" s="128"/>
      <c r="G13" s="128"/>
      <c r="H13" s="128"/>
      <c r="I13" s="128"/>
    </row>
    <row r="14" spans="1:9" ht="45.75" customHeight="1">
      <c r="A14" s="31"/>
      <c r="B14" s="32"/>
      <c r="C14" s="4" t="s">
        <v>21</v>
      </c>
      <c r="D14" s="4" t="s">
        <v>20</v>
      </c>
      <c r="E14" s="4" t="s">
        <v>5</v>
      </c>
      <c r="F14" s="6" t="s">
        <v>0</v>
      </c>
      <c r="G14" s="4" t="s">
        <v>4</v>
      </c>
      <c r="H14" s="5" t="s">
        <v>33</v>
      </c>
      <c r="I14" s="35" t="s">
        <v>1</v>
      </c>
    </row>
    <row r="15" spans="1:9" ht="30" customHeight="1">
      <c r="A15" s="136" t="s">
        <v>12</v>
      </c>
      <c r="B15" s="77" t="s">
        <v>6</v>
      </c>
      <c r="C15" s="18">
        <v>53</v>
      </c>
      <c r="D15" s="48">
        <v>8</v>
      </c>
      <c r="E15" s="18">
        <v>51</v>
      </c>
      <c r="F15" s="18">
        <v>198</v>
      </c>
      <c r="G15" s="18">
        <v>86</v>
      </c>
      <c r="H15" s="41"/>
      <c r="I15" s="20">
        <f aca="true" t="shared" si="1" ref="I15:I20">SUM(C15:H15)</f>
        <v>396</v>
      </c>
    </row>
    <row r="16" spans="1:9" ht="27.75" customHeight="1">
      <c r="A16" s="137"/>
      <c r="B16" s="77" t="s">
        <v>7</v>
      </c>
      <c r="C16" s="18">
        <v>50</v>
      </c>
      <c r="D16" s="38">
        <v>5</v>
      </c>
      <c r="E16" s="18">
        <v>16</v>
      </c>
      <c r="F16" s="18">
        <v>151</v>
      </c>
      <c r="G16" s="18">
        <v>58</v>
      </c>
      <c r="H16" s="41"/>
      <c r="I16" s="20">
        <f t="shared" si="1"/>
        <v>280</v>
      </c>
    </row>
    <row r="17" spans="1:9" ht="24" customHeight="1">
      <c r="A17" s="137"/>
      <c r="B17" s="46" t="s">
        <v>8</v>
      </c>
      <c r="C17" s="18">
        <v>34</v>
      </c>
      <c r="D17" s="48">
        <v>4</v>
      </c>
      <c r="E17" s="18">
        <v>17</v>
      </c>
      <c r="F17" s="18">
        <v>31</v>
      </c>
      <c r="G17" s="18">
        <v>11</v>
      </c>
      <c r="H17" s="41"/>
      <c r="I17" s="20">
        <f t="shared" si="1"/>
        <v>97</v>
      </c>
    </row>
    <row r="18" spans="1:9" ht="21" customHeight="1">
      <c r="A18" s="137"/>
      <c r="B18" s="46" t="s">
        <v>98</v>
      </c>
      <c r="C18" s="18"/>
      <c r="D18" s="38">
        <v>2</v>
      </c>
      <c r="E18" s="18">
        <v>9</v>
      </c>
      <c r="F18" s="18">
        <v>14</v>
      </c>
      <c r="G18" s="18">
        <v>2</v>
      </c>
      <c r="H18" s="41"/>
      <c r="I18" s="20">
        <f t="shared" si="1"/>
        <v>27</v>
      </c>
    </row>
    <row r="19" spans="1:9" ht="26.25" customHeight="1">
      <c r="A19" s="137"/>
      <c r="B19" s="46" t="s">
        <v>244</v>
      </c>
      <c r="C19" s="18">
        <v>37</v>
      </c>
      <c r="D19" s="38">
        <v>6</v>
      </c>
      <c r="E19" s="18">
        <v>28</v>
      </c>
      <c r="F19" s="18">
        <v>150</v>
      </c>
      <c r="G19" s="18">
        <v>50</v>
      </c>
      <c r="H19" s="41">
        <v>1</v>
      </c>
      <c r="I19" s="20">
        <f t="shared" si="1"/>
        <v>272</v>
      </c>
    </row>
    <row r="20" spans="1:9" ht="21" customHeight="1">
      <c r="A20" s="138"/>
      <c r="B20" s="78" t="s">
        <v>26</v>
      </c>
      <c r="C20" s="18">
        <v>53</v>
      </c>
      <c r="D20" s="47">
        <v>14</v>
      </c>
      <c r="E20" s="18">
        <v>44</v>
      </c>
      <c r="F20" s="18">
        <v>65</v>
      </c>
      <c r="G20" s="18">
        <v>45</v>
      </c>
      <c r="H20" s="41">
        <v>3</v>
      </c>
      <c r="I20" s="20">
        <f t="shared" si="1"/>
        <v>224</v>
      </c>
    </row>
    <row r="21" spans="1:9" ht="45" customHeight="1">
      <c r="A21" s="43"/>
      <c r="B21" s="70"/>
      <c r="C21" s="45"/>
      <c r="D21" s="45"/>
      <c r="E21" s="45"/>
      <c r="F21" s="45"/>
      <c r="G21" s="45"/>
      <c r="H21" s="45"/>
      <c r="I21" s="19">
        <f>SUM(I15:I20)</f>
        <v>1296</v>
      </c>
    </row>
    <row r="22" ht="21.75" customHeight="1"/>
    <row r="23" ht="21.75" customHeight="1"/>
    <row r="24" spans="1:9" ht="21.75" customHeight="1">
      <c r="A24" s="127" t="s">
        <v>94</v>
      </c>
      <c r="B24" s="128"/>
      <c r="C24" s="128"/>
      <c r="D24" s="128"/>
      <c r="E24" s="128"/>
      <c r="F24" s="128"/>
      <c r="G24" s="128"/>
      <c r="H24" s="128"/>
      <c r="I24" s="128"/>
    </row>
    <row r="25" ht="21.75" customHeight="1"/>
    <row r="26" spans="1:7" ht="39.75" customHeight="1">
      <c r="A26" s="142" t="s">
        <v>101</v>
      </c>
      <c r="B26" s="129" t="s">
        <v>38</v>
      </c>
      <c r="C26" s="50" t="s">
        <v>39</v>
      </c>
      <c r="D26" s="50" t="s">
        <v>40</v>
      </c>
      <c r="E26" s="50" t="s">
        <v>41</v>
      </c>
      <c r="F26" s="51" t="s">
        <v>42</v>
      </c>
      <c r="G26" s="51" t="s">
        <v>43</v>
      </c>
    </row>
    <row r="27" spans="1:7" ht="21.75" customHeight="1">
      <c r="A27" s="143"/>
      <c r="B27" s="130"/>
      <c r="C27" s="53" t="s">
        <v>44</v>
      </c>
      <c r="D27" s="53" t="s">
        <v>44</v>
      </c>
      <c r="E27" s="53" t="s">
        <v>44</v>
      </c>
      <c r="F27" s="54" t="s">
        <v>45</v>
      </c>
      <c r="G27" s="54" t="s">
        <v>46</v>
      </c>
    </row>
    <row r="28" spans="1:7" ht="21.75" customHeight="1">
      <c r="A28" s="143"/>
      <c r="B28" s="130"/>
      <c r="C28" s="55">
        <v>122</v>
      </c>
      <c r="D28" s="55">
        <v>40</v>
      </c>
      <c r="E28" s="55">
        <v>2</v>
      </c>
      <c r="F28" s="56">
        <f>SUM(C28:E28)</f>
        <v>164</v>
      </c>
      <c r="G28" s="76">
        <v>44</v>
      </c>
    </row>
    <row r="29" spans="1:7" ht="21.75" customHeight="1">
      <c r="A29" s="144"/>
      <c r="B29" s="131"/>
      <c r="C29" s="58" t="s">
        <v>47</v>
      </c>
      <c r="D29" s="58" t="s">
        <v>47</v>
      </c>
      <c r="E29" s="58" t="s">
        <v>47</v>
      </c>
      <c r="F29" s="58" t="s">
        <v>47</v>
      </c>
      <c r="G29" s="54" t="s">
        <v>47</v>
      </c>
    </row>
    <row r="30" spans="1:7" ht="30" customHeight="1">
      <c r="A30" s="59" t="s">
        <v>48</v>
      </c>
      <c r="B30" s="72" t="s">
        <v>49</v>
      </c>
      <c r="C30" s="60">
        <v>465.23</v>
      </c>
      <c r="D30" s="60">
        <v>3354.43</v>
      </c>
      <c r="E30" s="60"/>
      <c r="F30" s="60">
        <f aca="true" t="shared" si="2" ref="F30:F50">SUM(C30:E30)</f>
        <v>3819.66</v>
      </c>
      <c r="G30" s="60">
        <v>778.5</v>
      </c>
    </row>
    <row r="31" spans="1:7" ht="27" customHeight="1">
      <c r="A31" s="59" t="s">
        <v>50</v>
      </c>
      <c r="B31" s="61" t="s">
        <v>51</v>
      </c>
      <c r="C31" s="60">
        <v>314.6</v>
      </c>
      <c r="D31" s="60">
        <v>2693.65</v>
      </c>
      <c r="E31" s="60">
        <v>3.92</v>
      </c>
      <c r="F31" s="36">
        <f t="shared" si="2"/>
        <v>3012.17</v>
      </c>
      <c r="G31" s="60">
        <v>1267</v>
      </c>
    </row>
    <row r="32" spans="1:7" ht="30" customHeight="1">
      <c r="A32" s="59" t="s">
        <v>52</v>
      </c>
      <c r="B32" s="61" t="s">
        <v>53</v>
      </c>
      <c r="C32" s="60">
        <v>0.13</v>
      </c>
      <c r="D32" s="60"/>
      <c r="E32" s="60"/>
      <c r="F32" s="36">
        <f t="shared" si="2"/>
        <v>0.13</v>
      </c>
      <c r="G32" s="60">
        <v>15.34</v>
      </c>
    </row>
    <row r="33" spans="1:7" ht="30" customHeight="1">
      <c r="A33" s="59" t="s">
        <v>54</v>
      </c>
      <c r="B33" s="61" t="s">
        <v>55</v>
      </c>
      <c r="C33" s="60">
        <v>4735.98</v>
      </c>
      <c r="D33" s="60">
        <v>19.2</v>
      </c>
      <c r="E33" s="60"/>
      <c r="F33" s="36">
        <f t="shared" si="2"/>
        <v>4755.179999999999</v>
      </c>
      <c r="G33" s="60"/>
    </row>
    <row r="34" spans="1:7" ht="30" customHeight="1">
      <c r="A34" s="59" t="s">
        <v>56</v>
      </c>
      <c r="B34" s="61" t="s">
        <v>57</v>
      </c>
      <c r="C34" s="60">
        <v>53.84</v>
      </c>
      <c r="D34" s="60">
        <v>455</v>
      </c>
      <c r="E34" s="60"/>
      <c r="F34" s="36">
        <f t="shared" si="2"/>
        <v>508.84000000000003</v>
      </c>
      <c r="G34" s="60"/>
    </row>
    <row r="35" spans="1:7" ht="30" customHeight="1">
      <c r="A35" s="59" t="s">
        <v>58</v>
      </c>
      <c r="B35" s="61" t="s">
        <v>59</v>
      </c>
      <c r="C35" s="60">
        <v>3636.45</v>
      </c>
      <c r="D35" s="60">
        <v>366.01</v>
      </c>
      <c r="E35" s="60"/>
      <c r="F35" s="36">
        <f t="shared" si="2"/>
        <v>4002.46</v>
      </c>
      <c r="G35" s="60">
        <v>15.5</v>
      </c>
    </row>
    <row r="36" spans="1:7" ht="29.25" customHeight="1">
      <c r="A36" s="59" t="s">
        <v>60</v>
      </c>
      <c r="B36" s="61" t="s">
        <v>61</v>
      </c>
      <c r="C36" s="60">
        <v>177.17</v>
      </c>
      <c r="D36" s="60"/>
      <c r="E36" s="60"/>
      <c r="F36" s="36">
        <f t="shared" si="2"/>
        <v>177.17</v>
      </c>
      <c r="G36" s="60">
        <v>20.6</v>
      </c>
    </row>
    <row r="37" spans="1:7" ht="27" customHeight="1">
      <c r="A37" s="59" t="s">
        <v>62</v>
      </c>
      <c r="B37" s="61" t="s">
        <v>63</v>
      </c>
      <c r="C37" s="60">
        <v>102.54</v>
      </c>
      <c r="D37" s="60">
        <v>182.31</v>
      </c>
      <c r="E37" s="60"/>
      <c r="F37" s="36">
        <f t="shared" si="2"/>
        <v>284.85</v>
      </c>
      <c r="G37" s="60">
        <v>1008.2</v>
      </c>
    </row>
    <row r="38" spans="1:7" ht="27.75" customHeight="1">
      <c r="A38" s="59" t="s">
        <v>64</v>
      </c>
      <c r="B38" s="61" t="s">
        <v>65</v>
      </c>
      <c r="C38" s="60">
        <v>6143</v>
      </c>
      <c r="D38" s="60"/>
      <c r="E38" s="60"/>
      <c r="F38" s="36">
        <f t="shared" si="2"/>
        <v>6143</v>
      </c>
      <c r="G38" s="60">
        <v>39685</v>
      </c>
    </row>
    <row r="39" spans="1:7" ht="29.25" customHeight="1">
      <c r="A39" s="59" t="s">
        <v>66</v>
      </c>
      <c r="B39" s="61" t="s">
        <v>67</v>
      </c>
      <c r="C39" s="60">
        <v>2239.91</v>
      </c>
      <c r="D39" s="60">
        <v>28.4</v>
      </c>
      <c r="E39" s="60"/>
      <c r="F39" s="36">
        <f t="shared" si="2"/>
        <v>2268.31</v>
      </c>
      <c r="G39" s="60">
        <v>277</v>
      </c>
    </row>
    <row r="40" spans="1:7" ht="28.5" customHeight="1">
      <c r="A40" s="59" t="s">
        <v>68</v>
      </c>
      <c r="B40" s="61" t="s">
        <v>69</v>
      </c>
      <c r="C40" s="60">
        <v>79.69</v>
      </c>
      <c r="D40" s="60">
        <v>68.75</v>
      </c>
      <c r="E40" s="60"/>
      <c r="F40" s="36">
        <f t="shared" si="2"/>
        <v>148.44</v>
      </c>
      <c r="G40" s="60">
        <v>1383</v>
      </c>
    </row>
    <row r="41" spans="1:7" ht="30.75" customHeight="1">
      <c r="A41" s="59" t="s">
        <v>70</v>
      </c>
      <c r="B41" s="61" t="s">
        <v>71</v>
      </c>
      <c r="C41" s="60">
        <v>0.5</v>
      </c>
      <c r="D41" s="60">
        <v>18</v>
      </c>
      <c r="E41" s="60"/>
      <c r="F41" s="36">
        <f t="shared" si="2"/>
        <v>18.5</v>
      </c>
      <c r="G41" s="60"/>
    </row>
    <row r="42" spans="1:7" ht="21.75" customHeight="1">
      <c r="A42" s="59" t="s">
        <v>72</v>
      </c>
      <c r="B42" s="61" t="s">
        <v>73</v>
      </c>
      <c r="C42" s="60">
        <v>43.23</v>
      </c>
      <c r="D42" s="60">
        <v>2.25</v>
      </c>
      <c r="E42" s="60"/>
      <c r="F42" s="36">
        <f t="shared" si="2"/>
        <v>45.48</v>
      </c>
      <c r="G42" s="60"/>
    </row>
    <row r="43" spans="1:7" ht="21" customHeight="1">
      <c r="A43" s="59" t="s">
        <v>74</v>
      </c>
      <c r="B43" s="61" t="s">
        <v>75</v>
      </c>
      <c r="C43" s="60">
        <v>1.65</v>
      </c>
      <c r="D43" s="60"/>
      <c r="E43" s="60"/>
      <c r="F43" s="36">
        <f t="shared" si="2"/>
        <v>1.65</v>
      </c>
      <c r="G43" s="60"/>
    </row>
    <row r="44" spans="1:7" ht="20.25" customHeight="1">
      <c r="A44" s="59" t="s">
        <v>76</v>
      </c>
      <c r="B44" s="61" t="s">
        <v>77</v>
      </c>
      <c r="C44" s="60"/>
      <c r="D44" s="60"/>
      <c r="E44" s="60"/>
      <c r="F44" s="36">
        <f t="shared" si="2"/>
        <v>0</v>
      </c>
      <c r="G44" s="60"/>
    </row>
    <row r="45" spans="1:7" ht="30" customHeight="1">
      <c r="A45" s="59" t="s">
        <v>78</v>
      </c>
      <c r="B45" s="61" t="s">
        <v>79</v>
      </c>
      <c r="C45" s="60">
        <v>177.47</v>
      </c>
      <c r="D45" s="60">
        <v>95.54</v>
      </c>
      <c r="E45" s="60"/>
      <c r="F45" s="36">
        <f t="shared" si="2"/>
        <v>273.01</v>
      </c>
      <c r="G45" s="60">
        <v>154.04</v>
      </c>
    </row>
    <row r="46" spans="1:7" ht="27" customHeight="1">
      <c r="A46" s="59" t="s">
        <v>80</v>
      </c>
      <c r="B46" s="61" t="s">
        <v>81</v>
      </c>
      <c r="C46" s="60"/>
      <c r="D46" s="60"/>
      <c r="E46" s="60"/>
      <c r="F46" s="36">
        <f t="shared" si="2"/>
        <v>0</v>
      </c>
      <c r="G46" s="60"/>
    </row>
    <row r="47" spans="1:7" ht="27" customHeight="1">
      <c r="A47" s="59" t="s">
        <v>82</v>
      </c>
      <c r="B47" s="61" t="s">
        <v>83</v>
      </c>
      <c r="C47" s="60"/>
      <c r="D47" s="60"/>
      <c r="E47" s="60"/>
      <c r="F47" s="36">
        <f t="shared" si="2"/>
        <v>0</v>
      </c>
      <c r="G47" s="60"/>
    </row>
    <row r="48" spans="1:7" ht="21.75" customHeight="1">
      <c r="A48" s="59" t="s">
        <v>84</v>
      </c>
      <c r="B48" s="61" t="s">
        <v>85</v>
      </c>
      <c r="C48" s="60">
        <v>35.34</v>
      </c>
      <c r="D48" s="60">
        <v>10964.1</v>
      </c>
      <c r="E48" s="60"/>
      <c r="F48" s="36">
        <f t="shared" si="2"/>
        <v>10999.44</v>
      </c>
      <c r="G48" s="60">
        <v>227.85</v>
      </c>
    </row>
    <row r="49" spans="1:7" ht="27" customHeight="1">
      <c r="A49" s="59" t="s">
        <v>86</v>
      </c>
      <c r="B49" s="61" t="s">
        <v>87</v>
      </c>
      <c r="C49" s="60"/>
      <c r="D49" s="60">
        <v>32.17</v>
      </c>
      <c r="E49" s="60"/>
      <c r="F49" s="36">
        <f t="shared" si="2"/>
        <v>32.17</v>
      </c>
      <c r="G49" s="60">
        <v>46.6</v>
      </c>
    </row>
    <row r="50" spans="1:7" ht="24" customHeight="1">
      <c r="A50" s="59" t="s">
        <v>88</v>
      </c>
      <c r="B50" s="61" t="s">
        <v>89</v>
      </c>
      <c r="C50" s="60">
        <v>28.6</v>
      </c>
      <c r="D50" s="60">
        <v>36000</v>
      </c>
      <c r="E50" s="60"/>
      <c r="F50" s="36">
        <f t="shared" si="2"/>
        <v>36028.6</v>
      </c>
      <c r="G50" s="60"/>
    </row>
    <row r="51" spans="1:7" ht="56.25" customHeight="1">
      <c r="A51" s="59" t="s">
        <v>90</v>
      </c>
      <c r="B51" s="61" t="s">
        <v>91</v>
      </c>
      <c r="C51" s="74"/>
      <c r="D51" s="60" t="s">
        <v>242</v>
      </c>
      <c r="E51" s="60">
        <v>10</v>
      </c>
      <c r="F51" s="36" t="s">
        <v>243</v>
      </c>
      <c r="G51" s="72"/>
    </row>
    <row r="52" spans="1:7" ht="23.25" customHeight="1">
      <c r="A52" s="59" t="s">
        <v>92</v>
      </c>
      <c r="B52" s="61" t="s">
        <v>93</v>
      </c>
      <c r="C52" s="60">
        <v>40.69</v>
      </c>
      <c r="D52" s="60">
        <v>7.34</v>
      </c>
      <c r="E52" s="60"/>
      <c r="F52" s="36">
        <f>SUM(C52:E52)</f>
        <v>48.03</v>
      </c>
      <c r="G52" s="60">
        <v>219</v>
      </c>
    </row>
    <row r="53" spans="1:7" ht="25.5" customHeight="1">
      <c r="A53" s="36"/>
      <c r="B53" s="75" t="s">
        <v>1</v>
      </c>
      <c r="C53" s="36">
        <f>SUM(C30:C52)</f>
        <v>18276.019999999997</v>
      </c>
      <c r="D53" s="36">
        <f>SUM(D30:D52)</f>
        <v>54287.149999999994</v>
      </c>
      <c r="E53" s="36">
        <f>SUM(E30:E52)</f>
        <v>13.92</v>
      </c>
      <c r="F53" s="36">
        <f>SUM(F30:F52)</f>
        <v>72567.09</v>
      </c>
      <c r="G53" s="36">
        <f>SUM(G30:G52)</f>
        <v>45097.63</v>
      </c>
    </row>
    <row r="54" ht="18" customHeight="1"/>
    <row r="55" ht="18" customHeight="1" thickBot="1"/>
    <row r="56" spans="1:7" ht="18" customHeight="1" thickBot="1">
      <c r="A56" s="146" t="s">
        <v>238</v>
      </c>
      <c r="B56" s="146"/>
      <c r="C56" s="146"/>
      <c r="D56" s="146"/>
      <c r="E56" s="146"/>
      <c r="F56" s="146"/>
      <c r="G56" s="146"/>
    </row>
    <row r="57" spans="1:2" ht="18" customHeight="1">
      <c r="A57" s="79"/>
      <c r="B57" s="79"/>
    </row>
    <row r="58" spans="1:4" ht="18" customHeight="1">
      <c r="A58" s="80"/>
      <c r="B58" s="87" t="s">
        <v>108</v>
      </c>
      <c r="C58" s="145" t="s">
        <v>1</v>
      </c>
      <c r="D58" s="145"/>
    </row>
    <row r="59" spans="1:4" ht="18" customHeight="1">
      <c r="A59" s="82"/>
      <c r="B59" s="88"/>
      <c r="C59" s="97" t="s">
        <v>239</v>
      </c>
      <c r="D59" s="98" t="s">
        <v>240</v>
      </c>
    </row>
    <row r="60" spans="1:4" ht="25.5">
      <c r="A60" s="82"/>
      <c r="B60" s="100" t="s">
        <v>109</v>
      </c>
      <c r="C60" s="89"/>
      <c r="D60" s="90"/>
    </row>
    <row r="61" spans="1:4" ht="15">
      <c r="A61" s="96" t="s">
        <v>197</v>
      </c>
      <c r="B61" s="99" t="s">
        <v>110</v>
      </c>
      <c r="C61" s="89">
        <v>121</v>
      </c>
      <c r="D61" s="90"/>
    </row>
    <row r="62" spans="1:4" ht="25.5">
      <c r="A62" s="81" t="s">
        <v>198</v>
      </c>
      <c r="B62" s="99" t="s">
        <v>111</v>
      </c>
      <c r="C62" s="91">
        <v>14</v>
      </c>
      <c r="D62" s="92"/>
    </row>
    <row r="63" spans="1:4" ht="38.25">
      <c r="A63" s="81" t="s">
        <v>199</v>
      </c>
      <c r="B63" s="99" t="s">
        <v>112</v>
      </c>
      <c r="C63" s="91">
        <v>1</v>
      </c>
      <c r="D63" s="92">
        <v>1</v>
      </c>
    </row>
    <row r="64" spans="1:4" ht="18" customHeight="1">
      <c r="A64" s="96" t="s">
        <v>200</v>
      </c>
      <c r="B64" s="99" t="s">
        <v>113</v>
      </c>
      <c r="C64" s="89">
        <v>56</v>
      </c>
      <c r="D64" s="90"/>
    </row>
    <row r="65" spans="1:4" ht="25.5">
      <c r="A65" s="81" t="s">
        <v>201</v>
      </c>
      <c r="B65" s="99" t="s">
        <v>114</v>
      </c>
      <c r="C65" s="89">
        <v>1</v>
      </c>
      <c r="D65" s="90"/>
    </row>
    <row r="66" spans="1:4" ht="18" customHeight="1">
      <c r="A66" s="96" t="s">
        <v>202</v>
      </c>
      <c r="B66" s="99" t="s">
        <v>115</v>
      </c>
      <c r="C66" s="89">
        <v>15</v>
      </c>
      <c r="D66" s="90"/>
    </row>
    <row r="67" spans="1:4" ht="25.5">
      <c r="A67" s="81" t="s">
        <v>203</v>
      </c>
      <c r="B67" s="99" t="s">
        <v>116</v>
      </c>
      <c r="C67" s="89"/>
      <c r="D67" s="90"/>
    </row>
    <row r="68" spans="1:4" ht="18" customHeight="1">
      <c r="A68" s="96" t="s">
        <v>204</v>
      </c>
      <c r="B68" s="99" t="s">
        <v>117</v>
      </c>
      <c r="C68" s="89">
        <v>10</v>
      </c>
      <c r="D68" s="90">
        <v>2</v>
      </c>
    </row>
    <row r="69" spans="1:4" ht="18" customHeight="1">
      <c r="A69" s="96" t="s">
        <v>205</v>
      </c>
      <c r="B69" s="99" t="s">
        <v>118</v>
      </c>
      <c r="C69" s="89">
        <v>13</v>
      </c>
      <c r="D69" s="90"/>
    </row>
    <row r="70" spans="1:4" ht="25.5">
      <c r="A70" s="81" t="s">
        <v>119</v>
      </c>
      <c r="B70" s="99" t="s">
        <v>120</v>
      </c>
      <c r="C70" s="89"/>
      <c r="D70" s="90"/>
    </row>
    <row r="71" spans="1:4" ht="18" customHeight="1">
      <c r="A71" s="96" t="s">
        <v>121</v>
      </c>
      <c r="B71" s="99" t="s">
        <v>122</v>
      </c>
      <c r="C71" s="89"/>
      <c r="D71" s="90"/>
    </row>
    <row r="72" spans="1:4" ht="18" customHeight="1">
      <c r="A72" s="96" t="s">
        <v>123</v>
      </c>
      <c r="B72" s="99" t="s">
        <v>124</v>
      </c>
      <c r="C72" s="89"/>
      <c r="D72" s="90"/>
    </row>
    <row r="73" spans="1:4" ht="18" customHeight="1">
      <c r="A73" s="96" t="s">
        <v>125</v>
      </c>
      <c r="B73" s="99" t="s">
        <v>126</v>
      </c>
      <c r="C73" s="89"/>
      <c r="D73" s="90"/>
    </row>
    <row r="74" spans="1:4" ht="18" customHeight="1">
      <c r="A74" s="96" t="s">
        <v>127</v>
      </c>
      <c r="B74" s="99" t="s">
        <v>128</v>
      </c>
      <c r="C74" s="89"/>
      <c r="D74" s="90"/>
    </row>
    <row r="75" spans="1:4" ht="18" customHeight="1">
      <c r="A75" s="96" t="s">
        <v>129</v>
      </c>
      <c r="B75" s="99" t="s">
        <v>130</v>
      </c>
      <c r="C75" s="89">
        <v>20</v>
      </c>
      <c r="D75" s="90"/>
    </row>
    <row r="76" spans="1:4" ht="18" customHeight="1">
      <c r="A76" s="96" t="s">
        <v>131</v>
      </c>
      <c r="B76" s="99" t="s">
        <v>132</v>
      </c>
      <c r="C76" s="89">
        <v>10</v>
      </c>
      <c r="D76" s="90"/>
    </row>
    <row r="77" spans="1:4" ht="25.5">
      <c r="A77" s="81" t="s">
        <v>133</v>
      </c>
      <c r="B77" s="99" t="s">
        <v>134</v>
      </c>
      <c r="C77" s="89">
        <v>12</v>
      </c>
      <c r="D77" s="90"/>
    </row>
    <row r="78" spans="1:4" ht="18" customHeight="1">
      <c r="A78" s="96" t="s">
        <v>135</v>
      </c>
      <c r="B78" s="99" t="s">
        <v>136</v>
      </c>
      <c r="C78" s="89">
        <v>80</v>
      </c>
      <c r="D78" s="90"/>
    </row>
    <row r="79" spans="1:4" ht="18" customHeight="1">
      <c r="A79" s="96" t="s">
        <v>137</v>
      </c>
      <c r="B79" s="99" t="s">
        <v>138</v>
      </c>
      <c r="C79" s="89">
        <v>10</v>
      </c>
      <c r="D79" s="90"/>
    </row>
    <row r="80" spans="1:4" ht="18" customHeight="1">
      <c r="A80" s="81" t="s">
        <v>139</v>
      </c>
      <c r="B80" s="99" t="s">
        <v>140</v>
      </c>
      <c r="C80" s="89">
        <v>9</v>
      </c>
      <c r="D80" s="90"/>
    </row>
    <row r="81" spans="1:4" ht="18" customHeight="1">
      <c r="A81" s="109"/>
      <c r="B81" s="107"/>
      <c r="C81" s="108"/>
      <c r="D81" s="108"/>
    </row>
    <row r="82" spans="1:4" ht="27.75" customHeight="1">
      <c r="A82" s="83"/>
      <c r="B82" s="100" t="s">
        <v>141</v>
      </c>
      <c r="C82" s="89"/>
      <c r="D82" s="90"/>
    </row>
    <row r="83" spans="1:4" ht="25.5">
      <c r="A83" s="81" t="s">
        <v>206</v>
      </c>
      <c r="B83" s="99" t="s">
        <v>142</v>
      </c>
      <c r="C83" s="89">
        <v>102</v>
      </c>
      <c r="D83" s="90"/>
    </row>
    <row r="84" spans="1:4" ht="38.25">
      <c r="A84" s="81" t="s">
        <v>207</v>
      </c>
      <c r="B84" s="99" t="s">
        <v>143</v>
      </c>
      <c r="C84" s="91"/>
      <c r="D84" s="92"/>
    </row>
    <row r="85" spans="1:4" ht="18" customHeight="1">
      <c r="A85" s="96" t="s">
        <v>208</v>
      </c>
      <c r="B85" s="99" t="s">
        <v>144</v>
      </c>
      <c r="C85" s="89"/>
      <c r="D85" s="90"/>
    </row>
    <row r="86" spans="1:4" ht="18" customHeight="1">
      <c r="A86" s="81" t="s">
        <v>209</v>
      </c>
      <c r="B86" s="99" t="s">
        <v>145</v>
      </c>
      <c r="C86" s="89">
        <v>21</v>
      </c>
      <c r="D86" s="90"/>
    </row>
    <row r="87" spans="1:4" ht="25.5">
      <c r="A87" s="81" t="s">
        <v>210</v>
      </c>
      <c r="B87" s="99" t="s">
        <v>146</v>
      </c>
      <c r="C87" s="89">
        <v>76</v>
      </c>
      <c r="D87" s="90"/>
    </row>
    <row r="88" spans="1:4" ht="25.5">
      <c r="A88" s="81" t="s">
        <v>211</v>
      </c>
      <c r="B88" s="99" t="s">
        <v>147</v>
      </c>
      <c r="C88" s="89"/>
      <c r="D88" s="90"/>
    </row>
    <row r="89" spans="1:4" ht="18" customHeight="1">
      <c r="A89" s="96" t="s">
        <v>212</v>
      </c>
      <c r="B89" s="99" t="s">
        <v>148</v>
      </c>
      <c r="C89" s="89">
        <v>7</v>
      </c>
      <c r="D89" s="90"/>
    </row>
    <row r="90" spans="1:4" ht="18" customHeight="1">
      <c r="A90" s="96" t="s">
        <v>213</v>
      </c>
      <c r="B90" s="99" t="s">
        <v>149</v>
      </c>
      <c r="C90" s="89">
        <v>2</v>
      </c>
      <c r="D90" s="90"/>
    </row>
    <row r="91" spans="1:4" ht="25.5">
      <c r="A91" s="96" t="s">
        <v>214</v>
      </c>
      <c r="B91" s="99" t="s">
        <v>150</v>
      </c>
      <c r="C91" s="89"/>
      <c r="D91" s="90"/>
    </row>
    <row r="92" spans="1:4" ht="25.5">
      <c r="A92" s="81" t="s">
        <v>151</v>
      </c>
      <c r="B92" s="99" t="s">
        <v>152</v>
      </c>
      <c r="C92" s="89"/>
      <c r="D92" s="90"/>
    </row>
    <row r="93" spans="1:4" ht="18" customHeight="1">
      <c r="A93" s="96" t="s">
        <v>153</v>
      </c>
      <c r="B93" s="99" t="s">
        <v>154</v>
      </c>
      <c r="C93" s="89">
        <v>8</v>
      </c>
      <c r="D93" s="90"/>
    </row>
    <row r="94" spans="1:4" ht="18" customHeight="1">
      <c r="A94" s="96" t="s">
        <v>155</v>
      </c>
      <c r="B94" s="99" t="s">
        <v>89</v>
      </c>
      <c r="C94" s="89">
        <v>8</v>
      </c>
      <c r="D94" s="90"/>
    </row>
    <row r="95" spans="1:4" ht="18" customHeight="1">
      <c r="A95" s="96" t="s">
        <v>156</v>
      </c>
      <c r="B95" s="99" t="s">
        <v>157</v>
      </c>
      <c r="C95" s="89"/>
      <c r="D95" s="90"/>
    </row>
    <row r="96" spans="1:4" ht="18" customHeight="1">
      <c r="A96" s="96" t="s">
        <v>158</v>
      </c>
      <c r="B96" s="99" t="s">
        <v>159</v>
      </c>
      <c r="C96" s="89">
        <v>15</v>
      </c>
      <c r="D96" s="90"/>
    </row>
    <row r="97" spans="1:4" ht="18" customHeight="1">
      <c r="A97" s="96" t="s">
        <v>160</v>
      </c>
      <c r="B97" s="99" t="s">
        <v>161</v>
      </c>
      <c r="C97" s="89"/>
      <c r="D97" s="90"/>
    </row>
    <row r="98" spans="1:4" ht="18" customHeight="1">
      <c r="A98" s="96" t="s">
        <v>162</v>
      </c>
      <c r="B98" s="99" t="s">
        <v>163</v>
      </c>
      <c r="C98" s="89"/>
      <c r="D98" s="90"/>
    </row>
    <row r="99" spans="1:4" ht="38.25">
      <c r="A99" s="81" t="s">
        <v>164</v>
      </c>
      <c r="B99" s="99" t="s">
        <v>165</v>
      </c>
      <c r="C99" s="91"/>
      <c r="D99" s="92"/>
    </row>
    <row r="100" spans="1:4" ht="18" customHeight="1">
      <c r="A100" s="96" t="s">
        <v>166</v>
      </c>
      <c r="B100" s="99" t="s">
        <v>167</v>
      </c>
      <c r="C100" s="89"/>
      <c r="D100" s="90"/>
    </row>
    <row r="101" spans="1:4" ht="15">
      <c r="A101" s="96" t="s">
        <v>168</v>
      </c>
      <c r="B101" s="99" t="s">
        <v>169</v>
      </c>
      <c r="C101" s="89">
        <v>11</v>
      </c>
      <c r="D101" s="90">
        <v>1</v>
      </c>
    </row>
    <row r="102" spans="1:4" ht="25.5">
      <c r="A102" s="96" t="s">
        <v>170</v>
      </c>
      <c r="B102" s="99" t="s">
        <v>171</v>
      </c>
      <c r="C102" s="89"/>
      <c r="D102" s="90"/>
    </row>
    <row r="103" spans="1:4" ht="18" customHeight="1">
      <c r="A103" s="96" t="s">
        <v>172</v>
      </c>
      <c r="B103" s="99" t="s">
        <v>173</v>
      </c>
      <c r="C103" s="89">
        <v>1</v>
      </c>
      <c r="D103" s="90"/>
    </row>
    <row r="104" spans="1:4" ht="18" customHeight="1">
      <c r="A104" s="106"/>
      <c r="B104" s="107"/>
      <c r="C104" s="108"/>
      <c r="D104" s="108"/>
    </row>
    <row r="105" spans="1:4" ht="30" customHeight="1">
      <c r="A105" s="82"/>
      <c r="B105" s="100" t="s">
        <v>174</v>
      </c>
      <c r="C105" s="89"/>
      <c r="D105" s="90"/>
    </row>
    <row r="106" spans="1:4" ht="18" customHeight="1">
      <c r="A106" s="96" t="s">
        <v>215</v>
      </c>
      <c r="B106" s="99" t="s">
        <v>175</v>
      </c>
      <c r="C106" s="89">
        <v>228</v>
      </c>
      <c r="D106" s="90">
        <v>4</v>
      </c>
    </row>
    <row r="107" spans="1:4" ht="18" customHeight="1">
      <c r="A107" s="96" t="s">
        <v>216</v>
      </c>
      <c r="B107" s="99" t="s">
        <v>176</v>
      </c>
      <c r="C107" s="89">
        <v>60</v>
      </c>
      <c r="D107" s="90">
        <v>3</v>
      </c>
    </row>
    <row r="108" spans="1:4" ht="18" customHeight="1">
      <c r="A108" s="96" t="s">
        <v>217</v>
      </c>
      <c r="B108" s="99" t="s">
        <v>177</v>
      </c>
      <c r="C108" s="89">
        <v>30</v>
      </c>
      <c r="D108" s="90"/>
    </row>
    <row r="109" spans="1:4" ht="18" customHeight="1">
      <c r="A109" s="96" t="s">
        <v>218</v>
      </c>
      <c r="B109" s="99" t="s">
        <v>178</v>
      </c>
      <c r="C109" s="89"/>
      <c r="D109" s="90"/>
    </row>
    <row r="110" spans="1:4" ht="25.5">
      <c r="A110" s="81" t="s">
        <v>219</v>
      </c>
      <c r="B110" s="99" t="s">
        <v>179</v>
      </c>
      <c r="C110" s="89"/>
      <c r="D110" s="90"/>
    </row>
    <row r="111" spans="1:4" ht="25.5">
      <c r="A111" s="81" t="s">
        <v>220</v>
      </c>
      <c r="B111" s="99" t="s">
        <v>180</v>
      </c>
      <c r="C111" s="89"/>
      <c r="D111" s="90"/>
    </row>
    <row r="112" spans="1:4" ht="18" customHeight="1">
      <c r="A112" s="106"/>
      <c r="B112" s="107"/>
      <c r="C112" s="108"/>
      <c r="D112" s="108"/>
    </row>
    <row r="113" spans="1:4" ht="25.5">
      <c r="A113" s="82"/>
      <c r="B113" s="100" t="s">
        <v>241</v>
      </c>
      <c r="C113" s="89"/>
      <c r="D113" s="90"/>
    </row>
    <row r="114" spans="1:4" ht="38.25">
      <c r="A114" s="101" t="s">
        <v>221</v>
      </c>
      <c r="B114" s="103" t="s">
        <v>181</v>
      </c>
      <c r="C114" s="91"/>
      <c r="D114" s="92"/>
    </row>
    <row r="115" spans="1:4" ht="25.5">
      <c r="A115" s="101" t="s">
        <v>222</v>
      </c>
      <c r="B115" s="99" t="s">
        <v>182</v>
      </c>
      <c r="C115" s="89"/>
      <c r="D115" s="90"/>
    </row>
    <row r="116" spans="1:4" ht="15">
      <c r="A116" s="101" t="s">
        <v>223</v>
      </c>
      <c r="B116" s="99" t="s">
        <v>183</v>
      </c>
      <c r="C116" s="89"/>
      <c r="D116" s="90"/>
    </row>
    <row r="117" spans="1:4" ht="18" customHeight="1">
      <c r="A117" s="102" t="s">
        <v>224</v>
      </c>
      <c r="B117" s="99" t="s">
        <v>184</v>
      </c>
      <c r="C117" s="89">
        <v>30</v>
      </c>
      <c r="D117" s="90"/>
    </row>
    <row r="118" spans="1:4" ht="25.5">
      <c r="A118" s="101" t="s">
        <v>225</v>
      </c>
      <c r="B118" s="99" t="s">
        <v>185</v>
      </c>
      <c r="C118" s="89"/>
      <c r="D118" s="90"/>
    </row>
    <row r="119" spans="1:4" ht="25.5">
      <c r="A119" s="101" t="s">
        <v>226</v>
      </c>
      <c r="B119" s="104" t="s">
        <v>186</v>
      </c>
      <c r="C119" s="89">
        <v>39</v>
      </c>
      <c r="D119" s="90">
        <v>6</v>
      </c>
    </row>
    <row r="120" spans="1:4" ht="25.5">
      <c r="A120" s="101" t="s">
        <v>227</v>
      </c>
      <c r="B120" s="104" t="s">
        <v>187</v>
      </c>
      <c r="C120" s="89">
        <v>1</v>
      </c>
      <c r="D120" s="90">
        <v>1</v>
      </c>
    </row>
    <row r="121" spans="1:4" ht="25.5">
      <c r="A121" s="101" t="s">
        <v>228</v>
      </c>
      <c r="B121" s="104" t="s">
        <v>188</v>
      </c>
      <c r="C121" s="91">
        <v>90</v>
      </c>
      <c r="D121" s="92"/>
    </row>
    <row r="122" spans="1:4" ht="25.5">
      <c r="A122" s="101" t="s">
        <v>229</v>
      </c>
      <c r="B122" s="104" t="s">
        <v>189</v>
      </c>
      <c r="C122" s="89">
        <v>37</v>
      </c>
      <c r="D122" s="90"/>
    </row>
    <row r="123" spans="1:4" ht="25.5">
      <c r="A123" s="101" t="s">
        <v>236</v>
      </c>
      <c r="B123" s="104" t="s">
        <v>237</v>
      </c>
      <c r="C123" s="89">
        <v>60</v>
      </c>
      <c r="D123" s="90">
        <v>1</v>
      </c>
    </row>
    <row r="124" spans="1:4" ht="18" customHeight="1">
      <c r="A124" s="110"/>
      <c r="B124" s="111"/>
      <c r="C124" s="108"/>
      <c r="D124" s="108"/>
    </row>
    <row r="125" spans="1:4" ht="27.75" customHeight="1">
      <c r="A125" s="82"/>
      <c r="B125" s="100" t="s">
        <v>190</v>
      </c>
      <c r="C125" s="91"/>
      <c r="D125" s="92"/>
    </row>
    <row r="126" spans="1:4" ht="18" customHeight="1">
      <c r="A126" s="96" t="s">
        <v>230</v>
      </c>
      <c r="B126" s="105" t="s">
        <v>191</v>
      </c>
      <c r="C126" s="91">
        <v>24</v>
      </c>
      <c r="D126" s="92">
        <v>5</v>
      </c>
    </row>
    <row r="127" spans="1:4" ht="18" customHeight="1">
      <c r="A127" s="96" t="s">
        <v>231</v>
      </c>
      <c r="B127" s="105" t="s">
        <v>192</v>
      </c>
      <c r="C127" s="91">
        <v>4</v>
      </c>
      <c r="D127" s="92"/>
    </row>
    <row r="128" spans="1:4" ht="18" customHeight="1">
      <c r="A128" s="96" t="s">
        <v>232</v>
      </c>
      <c r="B128" s="105" t="s">
        <v>193</v>
      </c>
      <c r="C128" s="89">
        <v>1</v>
      </c>
      <c r="D128" s="90"/>
    </row>
    <row r="129" spans="1:4" ht="18" customHeight="1">
      <c r="A129" s="96" t="s">
        <v>233</v>
      </c>
      <c r="B129" s="105" t="s">
        <v>194</v>
      </c>
      <c r="C129" s="89"/>
      <c r="D129" s="90"/>
    </row>
    <row r="130" spans="1:4" ht="18" customHeight="1">
      <c r="A130" s="96" t="s">
        <v>234</v>
      </c>
      <c r="B130" s="105" t="s">
        <v>195</v>
      </c>
      <c r="C130" s="89"/>
      <c r="D130" s="90"/>
    </row>
    <row r="131" spans="1:4" ht="18" customHeight="1">
      <c r="A131" s="96" t="s">
        <v>235</v>
      </c>
      <c r="B131" s="105" t="s">
        <v>196</v>
      </c>
      <c r="C131" s="89">
        <v>21</v>
      </c>
      <c r="D131" s="90">
        <v>4</v>
      </c>
    </row>
    <row r="132" spans="1:4" ht="18" customHeight="1">
      <c r="A132" s="84"/>
      <c r="B132" s="85"/>
      <c r="C132" s="93"/>
      <c r="D132" s="93"/>
    </row>
    <row r="133" spans="1:4" ht="18" customHeight="1">
      <c r="A133" s="79"/>
      <c r="B133" s="86" t="s">
        <v>1</v>
      </c>
      <c r="C133" s="94">
        <f>SUM(C61:C80)+SUM(C83:C103)+SUM(C106:C111)+SUM(C114:C123)+SUM(C126:C131)</f>
        <v>1248</v>
      </c>
      <c r="D133" s="95">
        <f>SUM(D61:D80)+SUM(D83:D103)+SUM(D106:D111)+SUM(D114:D123)+SUM(D126:D131)</f>
        <v>28</v>
      </c>
    </row>
    <row r="134" spans="1:2" ht="18" customHeight="1">
      <c r="A134" s="79"/>
      <c r="B134" s="79"/>
    </row>
    <row r="135" ht="18" customHeight="1"/>
    <row r="136" ht="18" customHeight="1">
      <c r="H136" s="42"/>
    </row>
    <row r="137" spans="1:7" ht="18">
      <c r="A137" s="121" t="s">
        <v>36</v>
      </c>
      <c r="B137" s="121"/>
      <c r="C137" s="121"/>
      <c r="D137" s="121"/>
      <c r="E137" s="121"/>
      <c r="F137" s="121"/>
      <c r="G137" s="121"/>
    </row>
    <row r="140" spans="1:4" ht="30">
      <c r="A140" s="36"/>
      <c r="B140" s="61"/>
      <c r="C140" s="36"/>
      <c r="D140" s="37" t="s">
        <v>23</v>
      </c>
    </row>
    <row r="141" spans="1:4" ht="24" customHeight="1">
      <c r="A141" s="132" t="s">
        <v>15</v>
      </c>
      <c r="B141" s="40" t="s">
        <v>8</v>
      </c>
      <c r="C141" s="38">
        <v>550</v>
      </c>
      <c r="D141" s="133">
        <f>SUM(C141:C147)</f>
        <v>1381</v>
      </c>
    </row>
    <row r="142" spans="1:4" ht="24" customHeight="1">
      <c r="A142" s="130"/>
      <c r="B142" s="40" t="s">
        <v>16</v>
      </c>
      <c r="C142" s="38">
        <v>209</v>
      </c>
      <c r="D142" s="134"/>
    </row>
    <row r="143" spans="1:4" ht="25.5">
      <c r="A143" s="130"/>
      <c r="B143" s="40" t="s">
        <v>27</v>
      </c>
      <c r="C143" s="38">
        <v>66</v>
      </c>
      <c r="D143" s="134"/>
    </row>
    <row r="144" spans="1:4" ht="25.5">
      <c r="A144" s="130"/>
      <c r="B144" s="40" t="s">
        <v>17</v>
      </c>
      <c r="C144" s="38">
        <v>133</v>
      </c>
      <c r="D144" s="134"/>
    </row>
    <row r="145" spans="1:4" ht="25.5">
      <c r="A145" s="130"/>
      <c r="B145" s="40" t="s">
        <v>24</v>
      </c>
      <c r="C145" s="38">
        <v>188</v>
      </c>
      <c r="D145" s="134"/>
    </row>
    <row r="146" spans="1:4" ht="24" customHeight="1">
      <c r="A146" s="130"/>
      <c r="B146" s="40" t="s">
        <v>18</v>
      </c>
      <c r="C146" s="38">
        <v>93</v>
      </c>
      <c r="D146" s="134"/>
    </row>
    <row r="147" spans="1:4" ht="24" customHeight="1">
      <c r="A147" s="131"/>
      <c r="B147" s="40" t="s">
        <v>19</v>
      </c>
      <c r="C147" s="38">
        <v>142</v>
      </c>
      <c r="D147" s="135"/>
    </row>
  </sheetData>
  <sheetProtection/>
  <mergeCells count="13">
    <mergeCell ref="B26:B29"/>
    <mergeCell ref="A137:G137"/>
    <mergeCell ref="A141:A147"/>
    <mergeCell ref="D141:D147"/>
    <mergeCell ref="A26:A29"/>
    <mergeCell ref="C58:D58"/>
    <mergeCell ref="A56:G56"/>
    <mergeCell ref="A24:I24"/>
    <mergeCell ref="A1:I1"/>
    <mergeCell ref="A13:I13"/>
    <mergeCell ref="A15:A20"/>
    <mergeCell ref="A3:I3"/>
    <mergeCell ref="A6:A9"/>
  </mergeCells>
  <printOptions/>
  <pageMargins left="0.5511811023622047" right="0.5511811023622047" top="0.2755905511811024" bottom="0.7480314960629921" header="0.11811023622047245" footer="0.3937007874015748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glykogiannis</dc:creator>
  <cp:keywords/>
  <dc:description/>
  <cp:lastModifiedBy>Lykogiannis, Giannis</cp:lastModifiedBy>
  <cp:lastPrinted>2015-10-02T05:50:16Z</cp:lastPrinted>
  <dcterms:created xsi:type="dcterms:W3CDTF">2015-09-28T10:40:59Z</dcterms:created>
  <dcterms:modified xsi:type="dcterms:W3CDTF">2024-02-13T10:12:43Z</dcterms:modified>
  <cp:category/>
  <cp:version/>
  <cp:contentType/>
  <cp:contentStatus/>
</cp:coreProperties>
</file>