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3540" windowWidth="17010" windowHeight="6045" tabRatio="888" activeTab="1"/>
  </bookViews>
  <sheets>
    <sheet name="2017Πληθυσμοί" sheetId="31" r:id="rId1"/>
    <sheet name="ΠΟΕΣΕ" sheetId="37" r:id="rId2"/>
  </sheets>
  <calcPr calcId="125725"/>
</workbook>
</file>

<file path=xl/calcChain.xml><?xml version="1.0" encoding="utf-8"?>
<calcChain xmlns="http://schemas.openxmlformats.org/spreadsheetml/2006/main">
  <c r="AH34" i="31"/>
  <c r="AC26"/>
  <c r="AC25"/>
  <c r="M57" l="1"/>
  <c r="L57"/>
  <c r="K57"/>
  <c r="J57"/>
  <c r="I57"/>
  <c r="H57"/>
  <c r="G57"/>
  <c r="F57"/>
  <c r="E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AC37"/>
  <c r="N37"/>
  <c r="AB38"/>
  <c r="AA38"/>
  <c r="Z38"/>
  <c r="Y38"/>
  <c r="X38"/>
  <c r="W38"/>
  <c r="V38"/>
  <c r="U38"/>
  <c r="T38"/>
  <c r="N36"/>
  <c r="AC35"/>
  <c r="N35"/>
  <c r="AC34"/>
  <c r="N34"/>
  <c r="AC33"/>
  <c r="N33"/>
  <c r="AC32"/>
  <c r="N32"/>
  <c r="AC31"/>
  <c r="N31"/>
  <c r="AC30"/>
  <c r="N30"/>
  <c r="AC29"/>
  <c r="N29"/>
  <c r="N28"/>
  <c r="AB27"/>
  <c r="AA27"/>
  <c r="Z27"/>
  <c r="Y27"/>
  <c r="X27"/>
  <c r="W27"/>
  <c r="V27"/>
  <c r="U27"/>
  <c r="T27"/>
  <c r="N27"/>
  <c r="N26"/>
  <c r="N25"/>
  <c r="N24"/>
  <c r="N23"/>
  <c r="N22"/>
  <c r="N21"/>
  <c r="N20"/>
  <c r="AB19"/>
  <c r="AA19"/>
  <c r="Z19"/>
  <c r="Y19"/>
  <c r="X19"/>
  <c r="W19"/>
  <c r="V19"/>
  <c r="U19"/>
  <c r="T19"/>
  <c r="N19"/>
  <c r="AC18"/>
  <c r="N18"/>
  <c r="AC17"/>
  <c r="N17"/>
  <c r="N16"/>
  <c r="AB15"/>
  <c r="AA15"/>
  <c r="Z15"/>
  <c r="Y15"/>
  <c r="X15"/>
  <c r="W15"/>
  <c r="V15"/>
  <c r="U15"/>
  <c r="T15"/>
  <c r="N15"/>
  <c r="AC14"/>
  <c r="N14"/>
  <c r="AC13"/>
  <c r="N13"/>
  <c r="N12"/>
  <c r="AB11"/>
  <c r="AA11"/>
  <c r="Z11"/>
  <c r="Y11"/>
  <c r="X11"/>
  <c r="W11"/>
  <c r="V11"/>
  <c r="U11"/>
  <c r="T11"/>
  <c r="N11"/>
  <c r="AC10"/>
  <c r="N10"/>
  <c r="N9"/>
  <c r="N8"/>
  <c r="AC7"/>
  <c r="N7"/>
  <c r="N6"/>
  <c r="N5"/>
  <c r="N4"/>
  <c r="AC3"/>
  <c r="N3"/>
  <c r="AC19" l="1"/>
  <c r="AC11"/>
  <c r="N57"/>
  <c r="AC15"/>
  <c r="AC27"/>
  <c r="AC38"/>
  <c r="P44"/>
  <c r="AC36"/>
</calcChain>
</file>

<file path=xl/sharedStrings.xml><?xml version="1.0" encoding="utf-8"?>
<sst xmlns="http://schemas.openxmlformats.org/spreadsheetml/2006/main" count="745" uniqueCount="456">
  <si>
    <t>Περιφέρεια/ Periphery</t>
  </si>
  <si>
    <t>α/α</t>
  </si>
  <si>
    <t xml:space="preserve">Περιφερειακή Ενότητα/ Regional Unit </t>
  </si>
  <si>
    <t>1.ΑΤΤΙΚΗΣ/ ATTIKA</t>
  </si>
  <si>
    <t>1.1</t>
  </si>
  <si>
    <t>ΚΕΝΤΡΙΚΟΣ ΤΟΜΕΑΣ ΑΘΗΝΩΝ</t>
  </si>
  <si>
    <t>1.2</t>
  </si>
  <si>
    <t>ΝΟΤΙΟΣ ΤΟΜΕΑΣ ΑΘΗΝΩΝ</t>
  </si>
  <si>
    <t>1.3</t>
  </si>
  <si>
    <t>ΒΟΡΕΙΟΣ ΤΟΜΕΑΣ ΑΘΗΝΩΝ</t>
  </si>
  <si>
    <t>1.4</t>
  </si>
  <si>
    <t>ΔΥΤΙΚΟΣ ΤΟΜΕΑΣ ΑΘΗΝΩΝ</t>
  </si>
  <si>
    <t>1.5</t>
  </si>
  <si>
    <t>ΠΕΙΡΑΙΑΣ</t>
  </si>
  <si>
    <t>1.6</t>
  </si>
  <si>
    <t>ΝΗΣΟΙ</t>
  </si>
  <si>
    <t>1.7</t>
  </si>
  <si>
    <t>ΑΝΑΤΟΛΙΚΗ ΑΤΤΙΚΗ</t>
  </si>
  <si>
    <t>1.8</t>
  </si>
  <si>
    <t>ΔΥΤΙΚΗ ΑΤΤΙΚΗ</t>
  </si>
  <si>
    <t>2.ΠΕΛΟΠΟΝΝΗΣΟΥ/ PELOPONNESE</t>
  </si>
  <si>
    <t>2.1</t>
  </si>
  <si>
    <t>ΑΡΚΑΔΙΑ</t>
  </si>
  <si>
    <t>2.2</t>
  </si>
  <si>
    <t>ΑΡΓΟΛΙΔΑ</t>
  </si>
  <si>
    <t>2.3</t>
  </si>
  <si>
    <t>ΚΟΡΙΝΘΙΑ</t>
  </si>
  <si>
    <t>2.4</t>
  </si>
  <si>
    <t>ΛΑΚΩΝΙΑ</t>
  </si>
  <si>
    <t>2.5</t>
  </si>
  <si>
    <t>ΜΕΣΣΗΝΙΑ</t>
  </si>
  <si>
    <t>3.ΔΥΤΙΚΗΣ ΕΛΛΑΔΑΣ/ WESTERN GREECE</t>
  </si>
  <si>
    <t>3.1</t>
  </si>
  <si>
    <t>3.2</t>
  </si>
  <si>
    <t>ΑΙΤΩΛΟΑΚΑΡΝΑΝΙΑ</t>
  </si>
  <si>
    <t>3.3</t>
  </si>
  <si>
    <t>ΗΛΕΙΑ</t>
  </si>
  <si>
    <t>4.ΣΤΕΡΕΑΣ ΕΛΛΑΔΑΣ/ CENTRAL GREECE</t>
  </si>
  <si>
    <t>4.1</t>
  </si>
  <si>
    <t>ΦΘΙΩΤΙΔΑ</t>
  </si>
  <si>
    <t>4.2</t>
  </si>
  <si>
    <t>ΒΟΙΩΤΙΑ</t>
  </si>
  <si>
    <t>4.3</t>
  </si>
  <si>
    <t>ΕΥΒΟΙΑ</t>
  </si>
  <si>
    <t>4.4</t>
  </si>
  <si>
    <t>ΕΥΡΥΤΑΝΙΑ</t>
  </si>
  <si>
    <t>4.5</t>
  </si>
  <si>
    <t>ΦΩΚΙΔΑ</t>
  </si>
  <si>
    <t>5.ΗΠΕΙΡΟΥ/ EPIRUS</t>
  </si>
  <si>
    <t>5.1</t>
  </si>
  <si>
    <t>ΙΩΑΝΝΙΝΑ</t>
  </si>
  <si>
    <t>5.2</t>
  </si>
  <si>
    <t>ΑΡΤΑ</t>
  </si>
  <si>
    <t>5.3</t>
  </si>
  <si>
    <t>ΘΕΣΠΡΩΤΙΑ</t>
  </si>
  <si>
    <t>5.4</t>
  </si>
  <si>
    <t>ΠΡΕΒΕΖΑ</t>
  </si>
  <si>
    <t>6.ΘΕΣΣΑΛΙΑΣ/ THESSALY</t>
  </si>
  <si>
    <t>6.1</t>
  </si>
  <si>
    <t>ΛΑΡΙΣΑ</t>
  </si>
  <si>
    <t>6.2</t>
  </si>
  <si>
    <t>ΚΑΡΔΙΤΣΑ</t>
  </si>
  <si>
    <t>ΜΑΓΝΗΣΙΑ &amp; ΣΠΟΡΑΔΕΣ</t>
  </si>
  <si>
    <t>6.5</t>
  </si>
  <si>
    <t>ΤΡΙΚΑΛΑ</t>
  </si>
  <si>
    <t>7.ΚΕΝΤΡΙΚΗΣ ΜΑΚΕΔΟΝΙΑΣ/ CENTRAL MACEDONIA</t>
  </si>
  <si>
    <t>7.1</t>
  </si>
  <si>
    <t>ΘΕΣΣΑΛΟΝΙΚΗ</t>
  </si>
  <si>
    <t>7.2</t>
  </si>
  <si>
    <t>ΗΜΑΘΙΑ</t>
  </si>
  <si>
    <t>7.3</t>
  </si>
  <si>
    <t>ΚΙΛΚΙΣ</t>
  </si>
  <si>
    <t>7.4</t>
  </si>
  <si>
    <t>ΠΕΛΛΑ</t>
  </si>
  <si>
    <t>7.5</t>
  </si>
  <si>
    <t>ΠΙΕΡΙΑ</t>
  </si>
  <si>
    <t>7.6</t>
  </si>
  <si>
    <t>ΣΕΡΡΕΣ</t>
  </si>
  <si>
    <t>7.7</t>
  </si>
  <si>
    <t>ΧΑΛΚΙΔΙΚΗ</t>
  </si>
  <si>
    <t>8.ΔΥΤΙΚΗΣ ΜΑΚΕΔΟΝΙΑΣ/ WESTERN MACEDONIA</t>
  </si>
  <si>
    <t>8.1</t>
  </si>
  <si>
    <t>ΚΟΖΑΝΗ</t>
  </si>
  <si>
    <t>8.2</t>
  </si>
  <si>
    <t>ΓΡΕΒΕΝΑ</t>
  </si>
  <si>
    <t>8.3</t>
  </si>
  <si>
    <t>ΚΑΣΤΟΡΙΑ</t>
  </si>
  <si>
    <t>8.4</t>
  </si>
  <si>
    <t>ΦΛΩΡΙΝΑ</t>
  </si>
  <si>
    <t>9.ΑΝΑΤΟΛΙΚΗΣ ΜΑΚΕΔΟΝΙΑΣ &amp; ΘΡΑΚΗΣ/ EASTERN MACEDONIA AND THRACE</t>
  </si>
  <si>
    <t>9.1</t>
  </si>
  <si>
    <t>ΡΟΔΟΠΗ</t>
  </si>
  <si>
    <t>9.2</t>
  </si>
  <si>
    <t>ΕΒΡΟΣ</t>
  </si>
  <si>
    <t>9.2.1</t>
  </si>
  <si>
    <t>9.3</t>
  </si>
  <si>
    <t>ΔΡΑΜΑ</t>
  </si>
  <si>
    <t>9.4-9.5</t>
  </si>
  <si>
    <t>ΚΑΒΑΛΑ &amp; ΘΑΣΟΣ</t>
  </si>
  <si>
    <t>9.6</t>
  </si>
  <si>
    <t>ΞΑΝΘΗ</t>
  </si>
  <si>
    <t>10.ΒΟΡΕΙΟΥ ΑΙΓΑΙΟΥ/ NORTHERN AEGEAN</t>
  </si>
  <si>
    <t>10.3-10.4</t>
  </si>
  <si>
    <t>ΣΑΜΟΣ &amp; ΙΚΑΡΙΑ</t>
  </si>
  <si>
    <t>10.5</t>
  </si>
  <si>
    <t>ΧΙΟΣ</t>
  </si>
  <si>
    <t>11.ΝΟΤΙΟΥ ΑΙΓΑΙΟΥ/ SOUTHERN AEGEAN</t>
  </si>
  <si>
    <t>ΔΩΔΕΚΑΝΗΣΑ</t>
  </si>
  <si>
    <t>ΚΥΚΛΑΔΕΣ</t>
  </si>
  <si>
    <t>12.ΚΡΗΤΗΣ/ CRETE</t>
  </si>
  <si>
    <t>12.1</t>
  </si>
  <si>
    <t>ΗΡΑΚΛΕΙΟ</t>
  </si>
  <si>
    <t>12.2</t>
  </si>
  <si>
    <t>ΛΑΣΙΘΙ</t>
  </si>
  <si>
    <t>12.3</t>
  </si>
  <si>
    <t>ΡΕΘΥΜΝΟ</t>
  </si>
  <si>
    <t>12.4</t>
  </si>
  <si>
    <t>ΧΑΝΙΑ</t>
  </si>
  <si>
    <t>13.ΙΟΝΙΩΝ ΝΗΣΩΝ/ IONIAN ISLANDS</t>
  </si>
  <si>
    <t>13.1</t>
  </si>
  <si>
    <t>ΚΕΡΚΥΡΑ</t>
  </si>
  <si>
    <t>13.2</t>
  </si>
  <si>
    <t>ΖΑΚΥΝΘΟΣ</t>
  </si>
  <si>
    <t>ΛΕΥΚΑΔΑ</t>
  </si>
  <si>
    <t>6.3-6.4</t>
  </si>
  <si>
    <t xml:space="preserve">ΠΕΙΡΑΙΩΣ </t>
  </si>
  <si>
    <t>ANNEX II</t>
  </si>
  <si>
    <t xml:space="preserve">DATA ON HERDS </t>
  </si>
  <si>
    <t>ANNEX III</t>
  </si>
  <si>
    <t>DATA ON ANIMALS</t>
  </si>
  <si>
    <t>ANNEX V</t>
  </si>
  <si>
    <t>DATA ON STATUS OF HERDS AT THE END OF THE PERIOD</t>
  </si>
  <si>
    <t>Total number of herds (d)</t>
  </si>
  <si>
    <t>Total number of herds under the program</t>
  </si>
  <si>
    <t>Number of herds checked (e)</t>
  </si>
  <si>
    <t>Number of positive herds (f)</t>
  </si>
  <si>
    <t>Number of new positive herds (g)</t>
  </si>
  <si>
    <t>Number of herds depopulated</t>
  </si>
  <si>
    <t>% positive herds depopulated</t>
  </si>
  <si>
    <t>Indicators</t>
  </si>
  <si>
    <t>Total number of animals (c)</t>
  </si>
  <si>
    <t>Number of animals (d) to be tested under the program</t>
  </si>
  <si>
    <t>Number of animals (d) tested</t>
  </si>
  <si>
    <t>Number of animals tested individually (e)</t>
  </si>
  <si>
    <t>Number of positive animals</t>
  </si>
  <si>
    <t>Slaughtering</t>
  </si>
  <si>
    <t>Status of herds and animals under the programme (c)</t>
  </si>
  <si>
    <t>% herd coverage</t>
  </si>
  <si>
    <t>% positive herds</t>
  </si>
  <si>
    <t>% new positive herds</t>
  </si>
  <si>
    <t>Number of animals with positive result slaughtered or culled</t>
  </si>
  <si>
    <t>Total number of animals slaughtered (f)</t>
  </si>
  <si>
    <t>% coverage at animal level</t>
  </si>
  <si>
    <t>% of positive animals. Animal prevalence</t>
  </si>
  <si>
    <t>Total number of flocks and animals under the program*</t>
  </si>
  <si>
    <t>Unknown M1 (d)**</t>
  </si>
  <si>
    <t>Last check positive M+ €**</t>
  </si>
  <si>
    <t>Last check negative M2 (f)**</t>
  </si>
  <si>
    <t>Officially free suspended (g)**</t>
  </si>
  <si>
    <t>Officially free (i)**</t>
  </si>
  <si>
    <t>No. of positive animals</t>
  </si>
  <si>
    <t>Animals</t>
  </si>
  <si>
    <t>ΕΥΒΟΙΑ (&amp; ΣΚΥΡΟΣ)</t>
  </si>
  <si>
    <t>ΜΑΓΝΗΣΙΑ</t>
  </si>
  <si>
    <t>6.4</t>
  </si>
  <si>
    <t>ΣΠΟΡΑΔΕΣ</t>
  </si>
  <si>
    <t>ΕΒΡΟΣ (&amp; ΣΑΜΟΘΡΑΚΗ)</t>
  </si>
  <si>
    <t>ΟΡΕΣΤΙΑΔΑ (Β.ΕΒΡΟΣ)</t>
  </si>
  <si>
    <t>10.1</t>
  </si>
  <si>
    <t>ΛΕΣΒΟΣ</t>
  </si>
  <si>
    <t>10.1α</t>
  </si>
  <si>
    <t>ΛΗΜΝΟΣ</t>
  </si>
  <si>
    <t>10.2-10.3</t>
  </si>
  <si>
    <t>10.4</t>
  </si>
  <si>
    <t>11.1</t>
  </si>
  <si>
    <t>11.2</t>
  </si>
  <si>
    <t>13.3</t>
  </si>
  <si>
    <t>ΚΕΦΑΛΟΝΙΑ &amp; ΙΘΑΚΗ</t>
  </si>
  <si>
    <t>13.4</t>
  </si>
  <si>
    <t>Total</t>
  </si>
  <si>
    <t>ΣΚΥΡΟΣ</t>
  </si>
  <si>
    <t>ΣΑΜΟΘΡΑΚΗ</t>
  </si>
  <si>
    <t>10.2</t>
  </si>
  <si>
    <t>CFT</t>
  </si>
  <si>
    <t>LARISA</t>
  </si>
  <si>
    <t>KARDITSA</t>
  </si>
  <si>
    <t>TRIKALA</t>
  </si>
  <si>
    <t>ETOLOAKARNANIA</t>
  </si>
  <si>
    <t>VIOTIA</t>
  </si>
  <si>
    <t>DODEKANISA</t>
  </si>
  <si>
    <t>EVIA</t>
  </si>
  <si>
    <t>EVRITANIA</t>
  </si>
  <si>
    <t>FTHIOTIDA</t>
  </si>
  <si>
    <t>KEFALLINIA</t>
  </si>
  <si>
    <t>KYKLADES</t>
  </si>
  <si>
    <t>LESVOS</t>
  </si>
  <si>
    <t>FOKIDA</t>
  </si>
  <si>
    <t>HIOS</t>
  </si>
  <si>
    <t>THESSALONIKI</t>
  </si>
  <si>
    <t>IMATHIA</t>
  </si>
  <si>
    <t>PELLA</t>
  </si>
  <si>
    <t>PIERIA</t>
  </si>
  <si>
    <t>KILKIS</t>
  </si>
  <si>
    <t>HALKIDIKI</t>
  </si>
  <si>
    <t>KOZANI</t>
  </si>
  <si>
    <t>GREBENA</t>
  </si>
  <si>
    <t>FLORINA</t>
  </si>
  <si>
    <t>KASTORIA</t>
  </si>
  <si>
    <t>IRAKLIO</t>
  </si>
  <si>
    <t>LASITHI</t>
  </si>
  <si>
    <t>RETHYMNO</t>
  </si>
  <si>
    <t>HANIA</t>
  </si>
  <si>
    <t>IOANNINA</t>
  </si>
  <si>
    <t>ARTA</t>
  </si>
  <si>
    <t>THESPROTIA</t>
  </si>
  <si>
    <t>PREVEZA</t>
  </si>
  <si>
    <t>LEFKADA</t>
  </si>
  <si>
    <t>DRAMA</t>
  </si>
  <si>
    <t>KAVALA</t>
  </si>
  <si>
    <t>SERRES</t>
  </si>
  <si>
    <t>EVROS NORTH</t>
  </si>
  <si>
    <t>EVROS SOUTH</t>
  </si>
  <si>
    <t>XANTHI</t>
  </si>
  <si>
    <t>RODOPI</t>
  </si>
  <si>
    <t>AHAIA</t>
  </si>
  <si>
    <t>ILIA</t>
  </si>
  <si>
    <t>ΑΧΑΪΑ</t>
  </si>
  <si>
    <t>ΝΟΜΟΣ</t>
  </si>
  <si>
    <t>Αιγοπροβατοτροφία</t>
  </si>
  <si>
    <t>Εκμεταλλεύσεις</t>
  </si>
  <si>
    <t>Θηλυκά Πρόβατα &gt;1έτους</t>
  </si>
  <si>
    <r>
      <t xml:space="preserve">Θηλυκά Πρόβατα &lt;1έτους, </t>
    </r>
    <r>
      <rPr>
        <b/>
        <u/>
        <sz val="10"/>
        <rFont val="Arial"/>
        <family val="2"/>
        <charset val="161"/>
      </rPr>
      <t>που έχουν γεννήσει</t>
    </r>
  </si>
  <si>
    <t>Λοιπά Πρόβατα*</t>
  </si>
  <si>
    <t>Κριοί^</t>
  </si>
  <si>
    <t>Θηλύκες Αίγες &gt;1έτους</t>
  </si>
  <si>
    <r>
      <t xml:space="preserve">Θηλυκές Αίγες &lt;1έτους, </t>
    </r>
    <r>
      <rPr>
        <b/>
        <u/>
        <sz val="10"/>
        <rFont val="Arial"/>
        <family val="2"/>
        <charset val="161"/>
      </rPr>
      <t>που έχουν γεννήσει</t>
    </r>
  </si>
  <si>
    <t>Λοιπές Αίγες*</t>
  </si>
  <si>
    <t>Τράγοι^</t>
  </si>
  <si>
    <t>Σύνολο</t>
  </si>
  <si>
    <t>Λοίπα Πρόβατα*</t>
  </si>
  <si>
    <t>Σύνολο ζώων</t>
  </si>
  <si>
    <t>Νομός Έβρου</t>
  </si>
  <si>
    <t>ΠΕ Έβρου</t>
  </si>
  <si>
    <t>ΔΑΟΚ Βόρειου Έβρου</t>
  </si>
  <si>
    <t>ΑΚ Διδυμοτείχου</t>
  </si>
  <si>
    <t>ΑΚ Δικαίων</t>
  </si>
  <si>
    <t>ΑΚ Κυπρίνου</t>
  </si>
  <si>
    <t>ΑΚ Ορεστιάδας</t>
  </si>
  <si>
    <t>ΔΑΟΚ Νότιου Έβρου</t>
  </si>
  <si>
    <t>ΑΚ Σουφλίου</t>
  </si>
  <si>
    <t>ΑΚ Φερρών</t>
  </si>
  <si>
    <t>ΑΚ Αλεξανδρούπολης</t>
  </si>
  <si>
    <t>ΑΚ Σαμοθράκης</t>
  </si>
  <si>
    <t>Σύνολο Νομού Έβρου</t>
  </si>
  <si>
    <t>Νομός Μαγνησίας</t>
  </si>
  <si>
    <t>ΠΕ Μαγνησίας</t>
  </si>
  <si>
    <t>ΔΑΟΚ Μαγνησίας</t>
  </si>
  <si>
    <t>Ηπειρωτική Μαγνησία</t>
  </si>
  <si>
    <t>ΠΕ Σποράδων</t>
  </si>
  <si>
    <t>Σποράδες</t>
  </si>
  <si>
    <t>Σύνολο Νομού Μαγνησίας</t>
  </si>
  <si>
    <t>Νομός Εύβοιας</t>
  </si>
  <si>
    <t>ΠΕ Εύβοιας</t>
  </si>
  <si>
    <t>ΔΑΟΚ Εύβοιας</t>
  </si>
  <si>
    <t>Εύβοια</t>
  </si>
  <si>
    <t>Σκύρος</t>
  </si>
  <si>
    <t>Σύνολο Νομού Εύβοιας</t>
  </si>
  <si>
    <t>ΚΑΒΑΛΑ</t>
  </si>
  <si>
    <t>Νομός Λέσβου</t>
  </si>
  <si>
    <t>ΠΕ Λέσβου</t>
  </si>
  <si>
    <t>Λέσβος</t>
  </si>
  <si>
    <t>ΠΕ Λήμνου</t>
  </si>
  <si>
    <t>Λήμνος</t>
  </si>
  <si>
    <t>ΚΕΝΤΡΙΚΗ ΑΤΤΙΚΗ</t>
  </si>
  <si>
    <t>Σύνολο Νομού Λέσβου</t>
  </si>
  <si>
    <t>ΚΕΦΑΛΟΝΙΑ</t>
  </si>
  <si>
    <t>Νομός Αττικής</t>
  </si>
  <si>
    <t>Κεντρική Αττική</t>
  </si>
  <si>
    <t>ΠΕ Κεντρικού Τομέα Αθηνών</t>
  </si>
  <si>
    <t>ΠΕ Νότιου Τομέα</t>
  </si>
  <si>
    <t>ΠΕ Βόρειου Τομέα</t>
  </si>
  <si>
    <t>ΠΕ Δυτικού Τομέα</t>
  </si>
  <si>
    <t>Πειραιάς</t>
  </si>
  <si>
    <t>ΠΕ Πειραιώς</t>
  </si>
  <si>
    <t>ΠΕ Νήσων</t>
  </si>
  <si>
    <t>Νησιά Σαρωνικού και Κύθηρα</t>
  </si>
  <si>
    <t>Πόρος και Γαλατάς</t>
  </si>
  <si>
    <t>Αν. Αττική</t>
  </si>
  <si>
    <t>ΠΕ Ανατολικής Αττικής</t>
  </si>
  <si>
    <t>Δυτ. Αττική</t>
  </si>
  <si>
    <t>ΠΕ Δυτικής Αττικής</t>
  </si>
  <si>
    <t>Σύνολο Νομού Αττικής</t>
  </si>
  <si>
    <t>ΣΑΜΟΣ</t>
  </si>
  <si>
    <t>*δλδ &lt;1έτους που ΔΕΝ έχουν γεννήσει (συμπεριλαμβάνονται τα ζώα προς σφαγή)</t>
  </si>
  <si>
    <t>^δλδ αρσενικά που έχουν ξεκινήσει την αναπαραγωγική τους ζωή</t>
  </si>
  <si>
    <t>MAGNISIA &amp; SPORADES</t>
  </si>
  <si>
    <t>ARKADIA</t>
  </si>
  <si>
    <t>LAKONIA</t>
  </si>
  <si>
    <t>ARGOLIDA</t>
  </si>
  <si>
    <t>KORINTHIA</t>
  </si>
  <si>
    <t xml:space="preserve"> ΔΩΔΕΚΑΝΗΣΑ</t>
  </si>
  <si>
    <t xml:space="preserve">  2.ΠΕΛΟΠΟΝΝΗΣΟΥ/ PELOPONNESE</t>
  </si>
  <si>
    <t>Flocks</t>
  </si>
  <si>
    <t>Not free or not officially free</t>
  </si>
  <si>
    <t>Periphery</t>
  </si>
  <si>
    <t>Region (b)</t>
  </si>
  <si>
    <t>No. of herds infected</t>
  </si>
  <si>
    <t>ATTIKA</t>
  </si>
  <si>
    <t>NISON</t>
  </si>
  <si>
    <t>CENTRAL GREECE</t>
  </si>
  <si>
    <t>SKYROS (island)</t>
  </si>
  <si>
    <t>THESSALY</t>
  </si>
  <si>
    <t>SPORADES (islands)</t>
  </si>
  <si>
    <t>EASTERN MACEDONIA AND THRACE</t>
  </si>
  <si>
    <r>
      <t xml:space="preserve">SAMOTHRAKI </t>
    </r>
    <r>
      <rPr>
        <b/>
        <sz val="7"/>
        <rFont val="Arial"/>
        <family val="2"/>
        <charset val="161"/>
      </rPr>
      <t>(island of southern Evros)</t>
    </r>
  </si>
  <si>
    <t>NORTHERN AEGEAN</t>
  </si>
  <si>
    <t>LIMNOS (island)</t>
  </si>
  <si>
    <t>SAMOS and IKARIA</t>
  </si>
  <si>
    <t>SOUTHERN AEGEAN</t>
  </si>
  <si>
    <t>CRETE</t>
  </si>
  <si>
    <t>IONIAN ISLANDS</t>
  </si>
  <si>
    <t>KERKIRA</t>
  </si>
  <si>
    <t>ZANINTHOS</t>
  </si>
  <si>
    <t xml:space="preserve">Total </t>
  </si>
  <si>
    <t>Στοιχεία για το πρόγραμμα ελέγχου στη Ζώνη Εμβολιασμού (ΖΕΜ)</t>
  </si>
  <si>
    <r>
      <t>ANNEX IV</t>
    </r>
    <r>
      <rPr>
        <b/>
        <sz val="16"/>
        <rFont val="Arial"/>
        <family val="2"/>
        <charset val="161"/>
      </rPr>
      <t xml:space="preserve"> - DATA ON VACCINATION PROGRAMMES</t>
    </r>
  </si>
  <si>
    <t>Total number of herds (c)</t>
  </si>
  <si>
    <t>Total number of animals</t>
  </si>
  <si>
    <t>Number of herds in vaccination program</t>
  </si>
  <si>
    <t>Number of herds vaccinated</t>
  </si>
  <si>
    <r>
      <t xml:space="preserve">Number of </t>
    </r>
    <r>
      <rPr>
        <b/>
        <u/>
        <sz val="10"/>
        <rFont val="Arial"/>
        <family val="2"/>
        <charset val="161"/>
      </rPr>
      <t>adult</t>
    </r>
    <r>
      <rPr>
        <sz val="10"/>
        <rFont val="Arial"/>
        <family val="2"/>
        <charset val="161"/>
      </rPr>
      <t xml:space="preserve"> (d) vaccinated animals</t>
    </r>
  </si>
  <si>
    <r>
      <t xml:space="preserve">Number of </t>
    </r>
    <r>
      <rPr>
        <b/>
        <u/>
        <sz val="10"/>
        <rFont val="Arial"/>
        <family val="2"/>
        <charset val="161"/>
      </rPr>
      <t>young</t>
    </r>
    <r>
      <rPr>
        <sz val="10"/>
        <rFont val="Arial"/>
        <family val="2"/>
        <charset val="161"/>
      </rPr>
      <t xml:space="preserve"> (d) vaccinated animals</t>
    </r>
  </si>
  <si>
    <t>Total number of vaccinated animals</t>
  </si>
  <si>
    <t>Number of doses of administered vaccine</t>
  </si>
  <si>
    <t>CENTRAL DISTRICT</t>
  </si>
  <si>
    <t>SOUTHERN DISTRICT</t>
  </si>
  <si>
    <t>NORTHERN DISTRICT</t>
  </si>
  <si>
    <t>WESTERN DISTRICT</t>
  </si>
  <si>
    <t>PIRAEUS</t>
  </si>
  <si>
    <t>EASTERN ATTICA</t>
  </si>
  <si>
    <t>WESTERN ATTICA</t>
  </si>
  <si>
    <t>PELOPONNESE</t>
  </si>
  <si>
    <t>MESSΙNIA</t>
  </si>
  <si>
    <t>WESTERN GREECE</t>
  </si>
  <si>
    <t>EPIRUS</t>
  </si>
  <si>
    <t>CENTRAL MACEDONIA</t>
  </si>
  <si>
    <t>WESTERN MACEDONIA</t>
  </si>
  <si>
    <t>LESVOS (island)</t>
  </si>
  <si>
    <t>LEROS (island)</t>
  </si>
  <si>
    <t>Πρόγραμμα βρουκέλλωσης αιγοπροβάτων</t>
  </si>
  <si>
    <t>2017 Ά Εξάμηνο</t>
  </si>
  <si>
    <t>Εμβολιασμένα ζώα</t>
  </si>
  <si>
    <t>Ζώα που αιμοδειγματίστηκαν</t>
  </si>
  <si>
    <t>2017 Σύνολο</t>
  </si>
  <si>
    <t>Disease/ species</t>
  </si>
  <si>
    <r>
      <t>Test</t>
    </r>
    <r>
      <rPr>
        <b/>
        <vertAlign val="superscript"/>
        <sz val="10"/>
        <rFont val="Arial"/>
        <family val="2"/>
        <charset val="161"/>
      </rPr>
      <t>(c)</t>
    </r>
  </si>
  <si>
    <r>
      <t>Type of sample</t>
    </r>
    <r>
      <rPr>
        <b/>
        <vertAlign val="superscript"/>
        <sz val="10"/>
        <rFont val="Arial"/>
        <family val="2"/>
        <charset val="161"/>
      </rPr>
      <t>(d)</t>
    </r>
  </si>
  <si>
    <r>
      <t>Type of test</t>
    </r>
    <r>
      <rPr>
        <b/>
        <vertAlign val="superscript"/>
        <sz val="10"/>
        <rFont val="Arial"/>
        <family val="2"/>
        <charset val="161"/>
      </rPr>
      <t>(e)</t>
    </r>
  </si>
  <si>
    <t>Number of tests performed</t>
  </si>
  <si>
    <t>Ovine and caprine Brucellosis</t>
  </si>
  <si>
    <t>Rose Bengal</t>
  </si>
  <si>
    <t>Blood sera</t>
  </si>
  <si>
    <t>Serological</t>
  </si>
  <si>
    <t>Compliment of Fixation</t>
  </si>
  <si>
    <t>Microbiological diagnostics &amp; techniques</t>
  </si>
  <si>
    <t>Tissues from aborted foetuses or various tissues</t>
  </si>
  <si>
    <t>Microbiological</t>
  </si>
  <si>
    <r>
      <t xml:space="preserve">REGIONS: </t>
    </r>
    <r>
      <rPr>
        <sz val="10"/>
        <rFont val="Arial"/>
        <family val="2"/>
        <charset val="161"/>
      </rPr>
      <t xml:space="preserve">APPLIED in the whole country (mainland and islands) </t>
    </r>
  </si>
  <si>
    <t>EXPENDITURES IN EURO</t>
  </si>
  <si>
    <t>ELIGIBLE COMPENSATION FOR FARMERS {COMPULSORY SLAUGHTERS OF REACTORS (eradication zone) and male positive indicators (mainland)}: Brucella Positive Sheep and Goats)</t>
  </si>
  <si>
    <r>
      <t>COST OF VACCINES</t>
    </r>
    <r>
      <rPr>
        <sz val="10"/>
        <rFont val="Arial"/>
        <family val="2"/>
        <charset val="161"/>
      </rPr>
      <t xml:space="preserve"> (REV-1) for sheep and goats</t>
    </r>
  </si>
  <si>
    <t xml:space="preserve">TOTAL EXPENSES </t>
  </si>
  <si>
    <t>TOTAL EXPENSES LAST YEAR</t>
  </si>
  <si>
    <t>Regional Units/ Περιφερεική Ενότητα</t>
  </si>
  <si>
    <t>Cost of laboratory analysis or other diagnostic test of official samples</t>
  </si>
  <si>
    <t>Cost of vaccines for sheep and goats</t>
  </si>
  <si>
    <t>Cost of vaccines for semi-wild bovines</t>
  </si>
  <si>
    <t>Compensation for sheep and goats</t>
  </si>
  <si>
    <t>ACHAIA</t>
  </si>
  <si>
    <t>MAGNISIA AND SPORADES</t>
  </si>
  <si>
    <t xml:space="preserve">Measures eligible for co-financing </t>
  </si>
  <si>
    <t>Total current year</t>
  </si>
  <si>
    <t>Total previous year</t>
  </si>
  <si>
    <t>ΚΩΔΙΚΟΣ</t>
  </si>
  <si>
    <t>01</t>
  </si>
  <si>
    <t>09</t>
  </si>
  <si>
    <t>11</t>
  </si>
  <si>
    <t>12</t>
  </si>
  <si>
    <t>31</t>
  </si>
  <si>
    <t>13</t>
  </si>
  <si>
    <t>03</t>
  </si>
  <si>
    <t>51</t>
  </si>
  <si>
    <t>52</t>
  </si>
  <si>
    <t>02</t>
  </si>
  <si>
    <t>81</t>
  </si>
  <si>
    <t>71</t>
  </si>
  <si>
    <t>04</t>
  </si>
  <si>
    <t>05</t>
  </si>
  <si>
    <t>21</t>
  </si>
  <si>
    <t>14</t>
  </si>
  <si>
    <t>53</t>
  </si>
  <si>
    <t>91</t>
  </si>
  <si>
    <t>32</t>
  </si>
  <si>
    <t>54</t>
  </si>
  <si>
    <t>33</t>
  </si>
  <si>
    <t>55</t>
  </si>
  <si>
    <t>41</t>
  </si>
  <si>
    <t>56</t>
  </si>
  <si>
    <t>25</t>
  </si>
  <si>
    <t>22</t>
  </si>
  <si>
    <t>23</t>
  </si>
  <si>
    <t>57</t>
  </si>
  <si>
    <t>58</t>
  </si>
  <si>
    <t>15</t>
  </si>
  <si>
    <t>82</t>
  </si>
  <si>
    <t>16</t>
  </si>
  <si>
    <t>42</t>
  </si>
  <si>
    <t>92</t>
  </si>
  <si>
    <t>83</t>
  </si>
  <si>
    <t>24</t>
  </si>
  <si>
    <t>43</t>
  </si>
  <si>
    <t>17</t>
  </si>
  <si>
    <t>72</t>
  </si>
  <si>
    <t>29</t>
  </si>
  <si>
    <t>59</t>
  </si>
  <si>
    <t>61</t>
  </si>
  <si>
    <t>34</t>
  </si>
  <si>
    <t>93</t>
  </si>
  <si>
    <t>73</t>
  </si>
  <si>
    <t>84</t>
  </si>
  <si>
    <t>62</t>
  </si>
  <si>
    <t>44</t>
  </si>
  <si>
    <t>06</t>
  </si>
  <si>
    <t>63</t>
  </si>
  <si>
    <t>07</t>
  </si>
  <si>
    <t>64</t>
  </si>
  <si>
    <t>94</t>
  </si>
  <si>
    <t>85</t>
  </si>
  <si>
    <t>Region (1)</t>
  </si>
  <si>
    <t>Measures eligible for co-financing (2)</t>
  </si>
  <si>
    <t>Laboratory analysis and other diagnostic tests</t>
  </si>
  <si>
    <t>Vaccination</t>
  </si>
  <si>
    <t>Number of tests or laboratory analysis</t>
  </si>
  <si>
    <t>(type of test or analysis to be specified)</t>
  </si>
  <si>
    <t>Cost of tests or laboratory analysis</t>
  </si>
  <si>
    <t>Total number of vaccine doses (sheep, goats, semi-wild bovines)</t>
  </si>
  <si>
    <t>Total cost of vaccine doses</t>
  </si>
  <si>
    <t>REV-1</t>
  </si>
  <si>
    <t>TOTAL 1</t>
  </si>
  <si>
    <t>1.009.426 + 2150</t>
  </si>
  <si>
    <t>90.848,3€ + 1093,5€</t>
  </si>
  <si>
    <t>TOTAL 2</t>
  </si>
  <si>
    <t>TOTAL 3</t>
  </si>
  <si>
    <t>Τμήμα Καταγραφής &amp; Επιτήρησης Ζωικού Κεφαλαίου &amp; Τεχνητής Σπερματέγχυσης</t>
  </si>
  <si>
    <t>Στοιχεία την 02/01/2018</t>
  </si>
  <si>
    <t>Αφορά απογραφές &gt;= 01/11/ 2016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</si>
</sst>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58">
    <font>
      <sz val="10"/>
      <name val="Arial"/>
      <charset val="161"/>
    </font>
    <font>
      <sz val="11"/>
      <color indexed="8"/>
      <name val="Calibri"/>
      <family val="2"/>
      <charset val="161"/>
    </font>
    <font>
      <sz val="11"/>
      <color indexed="8"/>
      <name val="Calibri"/>
      <family val="2"/>
      <charset val="161"/>
    </font>
    <font>
      <sz val="11"/>
      <color indexed="8"/>
      <name val="Calibri"/>
      <family val="2"/>
      <charset val="161"/>
    </font>
    <font>
      <sz val="10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name val="Arial"/>
      <family val="2"/>
      <charset val="161"/>
    </font>
    <font>
      <sz val="11"/>
      <color indexed="62"/>
      <name val="Calibri"/>
      <family val="2"/>
      <charset val="161"/>
    </font>
    <font>
      <b/>
      <sz val="11"/>
      <color indexed="9"/>
      <name val="Calibri"/>
      <family val="2"/>
      <charset val="161"/>
    </font>
    <font>
      <b/>
      <sz val="11"/>
      <color indexed="63"/>
      <name val="Calibri"/>
      <family val="2"/>
      <charset val="161"/>
    </font>
    <font>
      <i/>
      <sz val="11"/>
      <color indexed="23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20"/>
      <name val="Calibri"/>
      <family val="2"/>
      <charset val="161"/>
    </font>
    <font>
      <sz val="11"/>
      <color indexed="17"/>
      <name val="Calibri"/>
      <family val="2"/>
      <charset val="161"/>
    </font>
    <font>
      <sz val="11"/>
      <color indexed="60"/>
      <name val="Calibri"/>
      <family val="2"/>
      <charset val="161"/>
    </font>
    <font>
      <sz val="11"/>
      <color indexed="10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52"/>
      <name val="Calibri"/>
      <family val="2"/>
      <charset val="161"/>
    </font>
    <font>
      <b/>
      <sz val="20"/>
      <name val="Arial"/>
      <family val="2"/>
      <charset val="161"/>
    </font>
    <font>
      <b/>
      <sz val="14"/>
      <name val="Arial"/>
      <family val="2"/>
      <charset val="161"/>
    </font>
    <font>
      <b/>
      <sz val="10"/>
      <name val="Arial"/>
      <family val="2"/>
      <charset val="161"/>
    </font>
    <font>
      <b/>
      <sz val="12"/>
      <name val="Arial"/>
      <family val="2"/>
      <charset val="161"/>
    </font>
    <font>
      <b/>
      <sz val="16"/>
      <name val="Arial"/>
      <family val="2"/>
      <charset val="161"/>
    </font>
    <font>
      <b/>
      <sz val="11"/>
      <name val="Arial"/>
      <family val="2"/>
      <charset val="161"/>
    </font>
    <font>
      <sz val="8"/>
      <name val="Arial"/>
      <family val="2"/>
      <charset val="161"/>
    </font>
    <font>
      <b/>
      <sz val="9"/>
      <name val="Arial"/>
      <family val="2"/>
      <charset val="161"/>
    </font>
    <font>
      <b/>
      <sz val="8"/>
      <name val="Arial"/>
      <family val="2"/>
      <charset val="161"/>
    </font>
    <font>
      <b/>
      <sz val="6"/>
      <name val="Arial"/>
      <family val="2"/>
      <charset val="161"/>
    </font>
    <font>
      <b/>
      <sz val="18"/>
      <name val="Arial"/>
      <family val="2"/>
      <charset val="161"/>
    </font>
    <font>
      <sz val="10"/>
      <name val="Arial Greek"/>
      <charset val="161"/>
    </font>
    <font>
      <sz val="10"/>
      <name val="Arial"/>
      <family val="2"/>
      <charset val="161"/>
    </font>
    <font>
      <sz val="6"/>
      <name val="Arial"/>
      <family val="2"/>
      <charset val="161"/>
    </font>
    <font>
      <sz val="9"/>
      <name val="Arial"/>
      <family val="2"/>
      <charset val="161"/>
    </font>
    <font>
      <i/>
      <sz val="9"/>
      <name val="Arial"/>
      <family val="2"/>
      <charset val="161"/>
    </font>
    <font>
      <sz val="7"/>
      <name val="Arial"/>
      <family val="2"/>
      <charset val="161"/>
    </font>
    <font>
      <b/>
      <u/>
      <sz val="10"/>
      <name val="Arial"/>
      <family val="2"/>
      <charset val="161"/>
    </font>
    <font>
      <sz val="10"/>
      <color indexed="10"/>
      <name val="Arial"/>
      <family val="2"/>
      <charset val="161"/>
    </font>
    <font>
      <sz val="10"/>
      <name val="Arial"/>
      <family val="2"/>
      <charset val="161"/>
    </font>
    <font>
      <sz val="10"/>
      <color rgb="FFFF0000"/>
      <name val="Arial"/>
      <family val="2"/>
      <charset val="161"/>
    </font>
    <font>
      <sz val="11"/>
      <name val="Arial"/>
      <family val="2"/>
      <charset val="161"/>
    </font>
    <font>
      <sz val="5"/>
      <name val="Arial"/>
      <family val="2"/>
      <charset val="161"/>
    </font>
    <font>
      <sz val="12"/>
      <color rgb="FF000000"/>
      <name val="Arial"/>
      <family val="2"/>
      <charset val="161"/>
    </font>
    <font>
      <b/>
      <sz val="7"/>
      <name val="Arial"/>
      <family val="2"/>
      <charset val="161"/>
    </font>
    <font>
      <b/>
      <i/>
      <sz val="16"/>
      <name val="Arial"/>
      <family val="2"/>
      <charset val="161"/>
    </font>
    <font>
      <sz val="10"/>
      <color rgb="FF000000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b/>
      <vertAlign val="superscript"/>
      <sz val="10"/>
      <name val="Arial"/>
      <family val="2"/>
      <charset val="161"/>
    </font>
    <font>
      <b/>
      <sz val="11"/>
      <color rgb="FFFF0000"/>
      <name val="Arial"/>
      <family val="2"/>
      <charset val="161"/>
    </font>
    <font>
      <b/>
      <sz val="9"/>
      <color rgb="FFFF0000"/>
      <name val="Arial"/>
      <family val="2"/>
      <charset val="161"/>
    </font>
    <font>
      <b/>
      <sz val="10"/>
      <color rgb="FFFFFFCC"/>
      <name val="Arial"/>
      <family val="2"/>
      <charset val="161"/>
    </font>
    <font>
      <sz val="10"/>
      <color rgb="FFFFFFCC"/>
      <name val="Arial"/>
      <family val="2"/>
      <charset val="161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4BC96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999999"/>
        <bgColor indexed="64"/>
      </patternFill>
    </fill>
  </fills>
  <borders count="1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thick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auto="1"/>
      </top>
      <bottom style="medium">
        <color rgb="FF000000"/>
      </bottom>
      <diagonal/>
    </border>
    <border>
      <left/>
      <right style="medium">
        <color indexed="64"/>
      </right>
      <top style="medium">
        <color auto="1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/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 diagonalUp="1">
      <left/>
      <right style="thick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thick">
        <color indexed="64"/>
      </right>
      <top/>
      <bottom style="thick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medium">
        <color indexed="64"/>
      </left>
      <right style="medium">
        <color auto="1"/>
      </right>
      <top style="thick">
        <color indexed="64"/>
      </top>
      <bottom/>
      <diagonal/>
    </border>
    <border>
      <left style="medium">
        <color indexed="64"/>
      </left>
      <right style="medium">
        <color auto="1"/>
      </right>
      <top/>
      <bottom style="thick">
        <color indexed="64"/>
      </bottom>
      <diagonal/>
    </border>
    <border diagonalUp="1">
      <left style="thick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ck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ck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>
      <left style="medium">
        <color indexed="64"/>
      </left>
      <right style="thick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ck">
        <color indexed="64"/>
      </right>
      <top/>
      <bottom style="thick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ck">
        <color indexed="64"/>
      </top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 style="thick">
        <color indexed="64"/>
      </bottom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9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5" fillId="3" borderId="0" applyNumberFormat="0" applyBorder="0" applyAlignment="0" applyProtection="0"/>
    <xf numFmtId="0" fontId="22" fillId="20" borderId="1" applyNumberFormat="0" applyAlignment="0" applyProtection="0"/>
    <xf numFmtId="0" fontId="9" fillId="21" borderId="2" applyNumberFormat="0" applyAlignment="0" applyProtection="0"/>
    <xf numFmtId="0" fontId="11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8" fillId="7" borderId="1" applyNumberFormat="0" applyAlignment="0" applyProtection="0"/>
    <xf numFmtId="0" fontId="19" fillId="0" borderId="6" applyNumberFormat="0" applyFill="0" applyAlignment="0" applyProtection="0"/>
    <xf numFmtId="0" fontId="17" fillId="22" borderId="0" applyNumberFormat="0" applyBorder="0" applyAlignment="0" applyProtection="0"/>
    <xf numFmtId="0" fontId="7" fillId="0" borderId="0"/>
    <xf numFmtId="0" fontId="34" fillId="0" borderId="0"/>
    <xf numFmtId="0" fontId="4" fillId="0" borderId="0"/>
    <xf numFmtId="0" fontId="5" fillId="23" borderId="7" applyNumberFormat="0" applyFont="0" applyAlignment="0" applyProtection="0"/>
    <xf numFmtId="0" fontId="10" fillId="20" borderId="8" applyNumberFormat="0" applyAlignment="0" applyProtection="0"/>
    <xf numFmtId="0" fontId="21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7" fillId="0" borderId="0"/>
    <xf numFmtId="0" fontId="5" fillId="0" borderId="0"/>
    <xf numFmtId="0" fontId="8" fillId="7" borderId="1" applyNumberFormat="0" applyAlignment="0" applyProtection="0"/>
    <xf numFmtId="0" fontId="9" fillId="21" borderId="2" applyNumberForma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0" fillId="20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22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7" applyNumberFormat="0" applyFont="0" applyAlignment="0" applyProtection="0"/>
    <xf numFmtId="0" fontId="19" fillId="0" borderId="6" applyNumberFormat="0" applyFill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20" borderId="1" applyNumberFormat="0" applyAlignment="0" applyProtection="0"/>
    <xf numFmtId="0" fontId="4" fillId="0" borderId="0"/>
    <xf numFmtId="0" fontId="1" fillId="0" borderId="0"/>
    <xf numFmtId="0" fontId="4" fillId="0" borderId="0"/>
  </cellStyleXfs>
  <cellXfs count="684">
    <xf numFmtId="0" fontId="0" fillId="0" borderId="0" xfId="0"/>
    <xf numFmtId="3" fontId="0" fillId="0" borderId="0" xfId="0" applyNumberFormat="1"/>
    <xf numFmtId="0" fontId="0" fillId="0" borderId="0" xfId="0" applyBorder="1"/>
    <xf numFmtId="0" fontId="4" fillId="0" borderId="0" xfId="0" applyFont="1"/>
    <xf numFmtId="3" fontId="4" fillId="0" borderId="0" xfId="0" applyNumberFormat="1" applyFont="1"/>
    <xf numFmtId="0" fontId="0" fillId="34" borderId="0" xfId="0" applyFill="1"/>
    <xf numFmtId="3" fontId="26" fillId="24" borderId="10" xfId="0" applyNumberFormat="1" applyFont="1" applyFill="1" applyBorder="1"/>
    <xf numFmtId="3" fontId="26" fillId="24" borderId="16" xfId="0" applyNumberFormat="1" applyFont="1" applyFill="1" applyBorder="1"/>
    <xf numFmtId="0" fontId="38" fillId="0" borderId="21" xfId="0" applyFont="1" applyBorder="1" applyAlignment="1"/>
    <xf numFmtId="0" fontId="0" fillId="0" borderId="21" xfId="0" applyBorder="1" applyAlignment="1">
      <alignment wrapText="1"/>
    </xf>
    <xf numFmtId="3" fontId="0" fillId="24" borderId="16" xfId="0" applyNumberFormat="1" applyFill="1" applyBorder="1"/>
    <xf numFmtId="3" fontId="26" fillId="24" borderId="18" xfId="0" applyNumberFormat="1" applyFont="1" applyFill="1" applyBorder="1"/>
    <xf numFmtId="0" fontId="4" fillId="0" borderId="23" xfId="0" applyFont="1" applyBorder="1"/>
    <xf numFmtId="0" fontId="4" fillId="0" borderId="26" xfId="0" applyFont="1" applyBorder="1"/>
    <xf numFmtId="9" fontId="25" fillId="26" borderId="23" xfId="0" applyNumberFormat="1" applyFont="1" applyFill="1" applyBorder="1" applyAlignment="1">
      <alignment horizontal="center" vertical="center" wrapText="1"/>
    </xf>
    <xf numFmtId="9" fontId="25" fillId="26" borderId="26" xfId="0" applyNumberFormat="1" applyFont="1" applyFill="1" applyBorder="1" applyAlignment="1">
      <alignment horizontal="center" vertical="center" wrapText="1"/>
    </xf>
    <xf numFmtId="0" fontId="25" fillId="0" borderId="26" xfId="64" applyFont="1" applyFill="1" applyBorder="1" applyAlignment="1">
      <alignment horizontal="left" vertical="center" wrapText="1"/>
    </xf>
    <xf numFmtId="0" fontId="32" fillId="0" borderId="29" xfId="64" applyFont="1" applyFill="1" applyBorder="1" applyAlignment="1">
      <alignment vertical="center" wrapText="1"/>
    </xf>
    <xf numFmtId="0" fontId="25" fillId="0" borderId="26" xfId="64" applyFont="1" applyFill="1" applyBorder="1" applyAlignment="1">
      <alignment vertical="center" wrapText="1"/>
    </xf>
    <xf numFmtId="0" fontId="25" fillId="0" borderId="27" xfId="64" applyFont="1" applyFill="1" applyBorder="1" applyAlignment="1">
      <alignment horizontal="left" vertical="center" wrapText="1"/>
    </xf>
    <xf numFmtId="0" fontId="25" fillId="0" borderId="30" xfId="64" applyFont="1" applyFill="1" applyBorder="1" applyAlignment="1">
      <alignment horizontal="left" vertical="center" wrapText="1"/>
    </xf>
    <xf numFmtId="0" fontId="25" fillId="0" borderId="30" xfId="64" applyFont="1" applyFill="1" applyBorder="1" applyAlignment="1">
      <alignment vertical="center" wrapText="1"/>
    </xf>
    <xf numFmtId="0" fontId="32" fillId="0" borderId="21" xfId="64" applyFont="1" applyFill="1" applyBorder="1" applyAlignment="1">
      <alignment vertical="center" wrapText="1"/>
    </xf>
    <xf numFmtId="0" fontId="32" fillId="0" borderId="22" xfId="64" applyFont="1" applyFill="1" applyBorder="1" applyAlignment="1">
      <alignment horizontal="left" vertical="center" wrapText="1"/>
    </xf>
    <xf numFmtId="0" fontId="32" fillId="0" borderId="24" xfId="64" applyFont="1" applyFill="1" applyBorder="1" applyAlignment="1">
      <alignment vertical="center" wrapText="1"/>
    </xf>
    <xf numFmtId="0" fontId="25" fillId="0" borderId="27" xfId="64" applyFont="1" applyFill="1" applyBorder="1" applyAlignment="1">
      <alignment vertical="center" wrapText="1"/>
    </xf>
    <xf numFmtId="0" fontId="32" fillId="0" borderId="21" xfId="64" applyFont="1" applyFill="1" applyBorder="1" applyAlignment="1">
      <alignment horizontal="left" vertical="center" wrapText="1"/>
    </xf>
    <xf numFmtId="0" fontId="32" fillId="0" borderId="24" xfId="64" applyFont="1" applyFill="1" applyBorder="1" applyAlignment="1">
      <alignment horizontal="left" vertical="center" wrapText="1"/>
    </xf>
    <xf numFmtId="3" fontId="25" fillId="26" borderId="23" xfId="0" applyNumberFormat="1" applyFont="1" applyFill="1" applyBorder="1" applyAlignment="1">
      <alignment horizontal="center" wrapText="1"/>
    </xf>
    <xf numFmtId="10" fontId="25" fillId="26" borderId="23" xfId="0" applyNumberFormat="1" applyFont="1" applyFill="1" applyBorder="1" applyAlignment="1">
      <alignment horizontal="center" wrapText="1"/>
    </xf>
    <xf numFmtId="9" fontId="25" fillId="26" borderId="23" xfId="0" applyNumberFormat="1" applyFont="1" applyFill="1" applyBorder="1" applyAlignment="1">
      <alignment horizontal="center" wrapText="1"/>
    </xf>
    <xf numFmtId="9" fontId="25" fillId="26" borderId="26" xfId="0" applyNumberFormat="1" applyFont="1" applyFill="1" applyBorder="1" applyAlignment="1">
      <alignment horizontal="center" wrapText="1"/>
    </xf>
    <xf numFmtId="0" fontId="33" fillId="34" borderId="49" xfId="0" applyFont="1" applyFill="1" applyBorder="1" applyAlignment="1">
      <alignment horizontal="center"/>
    </xf>
    <xf numFmtId="0" fontId="25" fillId="34" borderId="67" xfId="0" applyFont="1" applyFill="1" applyBorder="1" applyAlignment="1">
      <alignment wrapText="1"/>
    </xf>
    <xf numFmtId="0" fontId="25" fillId="32" borderId="42" xfId="0" applyFont="1" applyFill="1" applyBorder="1" applyAlignment="1">
      <alignment wrapText="1"/>
    </xf>
    <xf numFmtId="0" fontId="25" fillId="38" borderId="68" xfId="0" applyFont="1" applyFill="1" applyBorder="1" applyAlignment="1">
      <alignment wrapText="1"/>
    </xf>
    <xf numFmtId="0" fontId="25" fillId="38" borderId="69" xfId="0" applyFont="1" applyFill="1" applyBorder="1" applyAlignment="1">
      <alignment wrapText="1"/>
    </xf>
    <xf numFmtId="0" fontId="25" fillId="38" borderId="70" xfId="0" applyFont="1" applyFill="1" applyBorder="1" applyAlignment="1">
      <alignment wrapText="1"/>
    </xf>
    <xf numFmtId="0" fontId="25" fillId="38" borderId="71" xfId="0" applyFont="1" applyFill="1" applyBorder="1" applyAlignment="1">
      <alignment wrapText="1"/>
    </xf>
    <xf numFmtId="0" fontId="25" fillId="38" borderId="72" xfId="0" applyFont="1" applyFill="1" applyBorder="1" applyAlignment="1">
      <alignment wrapText="1"/>
    </xf>
    <xf numFmtId="0" fontId="24" fillId="34" borderId="67" xfId="0" applyFont="1" applyFill="1" applyBorder="1" applyAlignment="1">
      <alignment horizontal="center" wrapText="1"/>
    </xf>
    <xf numFmtId="0" fontId="0" fillId="26" borderId="73" xfId="0" applyFill="1" applyBorder="1" applyAlignment="1">
      <alignment vertical="top" wrapText="1"/>
    </xf>
    <xf numFmtId="3" fontId="0" fillId="34" borderId="74" xfId="0" applyNumberFormat="1" applyFill="1" applyBorder="1" applyAlignment="1">
      <alignment vertical="top" wrapText="1"/>
    </xf>
    <xf numFmtId="0" fontId="0" fillId="26" borderId="75" xfId="0" applyFill="1" applyBorder="1" applyAlignment="1">
      <alignment vertical="top" wrapText="1"/>
    </xf>
    <xf numFmtId="3" fontId="0" fillId="34" borderId="76" xfId="0" applyNumberFormat="1" applyFill="1" applyBorder="1" applyAlignment="1">
      <alignment vertical="top" wrapText="1"/>
    </xf>
    <xf numFmtId="3" fontId="25" fillId="34" borderId="0" xfId="0" applyNumberFormat="1" applyFont="1" applyFill="1" applyBorder="1"/>
    <xf numFmtId="0" fontId="0" fillId="0" borderId="0" xfId="0" applyFill="1" applyBorder="1"/>
    <xf numFmtId="3" fontId="0" fillId="26" borderId="22" xfId="0" applyNumberFormat="1" applyFill="1" applyBorder="1"/>
    <xf numFmtId="3" fontId="0" fillId="26" borderId="23" xfId="0" applyNumberFormat="1" applyFill="1" applyBorder="1"/>
    <xf numFmtId="3" fontId="0" fillId="26" borderId="24" xfId="0" applyNumberFormat="1" applyFill="1" applyBorder="1"/>
    <xf numFmtId="3" fontId="0" fillId="26" borderId="25" xfId="0" applyNumberFormat="1" applyFill="1" applyBorder="1"/>
    <xf numFmtId="0" fontId="0" fillId="39" borderId="0" xfId="0" applyFill="1"/>
    <xf numFmtId="0" fontId="24" fillId="24" borderId="12" xfId="0" applyFont="1" applyFill="1" applyBorder="1" applyAlignment="1">
      <alignment horizontal="center" wrapText="1"/>
    </xf>
    <xf numFmtId="0" fontId="0" fillId="26" borderId="30" xfId="0" applyFill="1" applyBorder="1"/>
    <xf numFmtId="0" fontId="0" fillId="26" borderId="26" xfId="0" applyFill="1" applyBorder="1"/>
    <xf numFmtId="0" fontId="0" fillId="40" borderId="26" xfId="0" applyFill="1" applyBorder="1"/>
    <xf numFmtId="0" fontId="0" fillId="27" borderId="27" xfId="0" applyFill="1" applyBorder="1"/>
    <xf numFmtId="3" fontId="0" fillId="27" borderId="65" xfId="0" applyNumberFormat="1" applyFill="1" applyBorder="1" applyAlignment="1">
      <alignment horizontal="center" vertical="center"/>
    </xf>
    <xf numFmtId="3" fontId="0" fillId="27" borderId="24" xfId="0" applyNumberFormat="1" applyFill="1" applyBorder="1" applyAlignment="1">
      <alignment horizontal="center" vertical="center"/>
    </xf>
    <xf numFmtId="3" fontId="0" fillId="27" borderId="25" xfId="0" applyNumberFormat="1" applyFill="1" applyBorder="1" applyAlignment="1">
      <alignment horizontal="center" vertical="center"/>
    </xf>
    <xf numFmtId="3" fontId="25" fillId="27" borderId="53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5" fillId="24" borderId="51" xfId="0" applyFont="1" applyFill="1" applyBorder="1" applyAlignment="1">
      <alignment horizontal="right"/>
    </xf>
    <xf numFmtId="3" fontId="25" fillId="24" borderId="12" xfId="0" applyNumberFormat="1" applyFont="1" applyFill="1" applyBorder="1" applyAlignment="1">
      <alignment horizontal="center" vertical="center"/>
    </xf>
    <xf numFmtId="3" fontId="25" fillId="24" borderId="10" xfId="0" applyNumberFormat="1" applyFont="1" applyFill="1" applyBorder="1" applyAlignment="1">
      <alignment horizontal="center" vertical="center"/>
    </xf>
    <xf numFmtId="3" fontId="25" fillId="24" borderId="16" xfId="0" applyNumberFormat="1" applyFont="1" applyFill="1" applyBorder="1" applyAlignment="1">
      <alignment horizontal="center" vertical="center"/>
    </xf>
    <xf numFmtId="3" fontId="25" fillId="24" borderId="17" xfId="0" applyNumberFormat="1" applyFont="1" applyFill="1" applyBorder="1" applyAlignment="1">
      <alignment horizontal="center" vertical="center"/>
    </xf>
    <xf numFmtId="0" fontId="0" fillId="39" borderId="0" xfId="0" applyFill="1" applyAlignment="1">
      <alignment horizontal="left"/>
    </xf>
    <xf numFmtId="3" fontId="0" fillId="39" borderId="0" xfId="0" applyNumberFormat="1" applyFill="1" applyAlignment="1">
      <alignment horizontal="center" vertical="center"/>
    </xf>
    <xf numFmtId="3" fontId="0" fillId="39" borderId="40" xfId="0" applyNumberFormat="1" applyFill="1" applyBorder="1" applyAlignment="1">
      <alignment horizontal="center" vertical="center"/>
    </xf>
    <xf numFmtId="3" fontId="25" fillId="39" borderId="33" xfId="0" applyNumberFormat="1" applyFont="1" applyFill="1" applyBorder="1" applyAlignment="1">
      <alignment horizontal="center" vertical="center"/>
    </xf>
    <xf numFmtId="0" fontId="0" fillId="0" borderId="28" xfId="0" applyBorder="1"/>
    <xf numFmtId="0" fontId="0" fillId="25" borderId="14" xfId="0" applyFill="1" applyBorder="1"/>
    <xf numFmtId="3" fontId="0" fillId="25" borderId="50" xfId="0" applyNumberFormat="1" applyFill="1" applyBorder="1" applyAlignment="1">
      <alignment horizontal="center" vertical="center"/>
    </xf>
    <xf numFmtId="3" fontId="0" fillId="25" borderId="21" xfId="0" applyNumberFormat="1" applyFill="1" applyBorder="1" applyAlignment="1">
      <alignment horizontal="center" vertical="center"/>
    </xf>
    <xf numFmtId="3" fontId="0" fillId="25" borderId="28" xfId="0" applyNumberFormat="1" applyFill="1" applyBorder="1" applyAlignment="1">
      <alignment horizontal="center" vertical="center"/>
    </xf>
    <xf numFmtId="3" fontId="0" fillId="25" borderId="30" xfId="0" applyNumberFormat="1" applyFill="1" applyBorder="1" applyAlignment="1">
      <alignment horizontal="center" vertical="center"/>
    </xf>
    <xf numFmtId="3" fontId="25" fillId="25" borderId="50" xfId="0" applyNumberFormat="1" applyFont="1" applyFill="1" applyBorder="1" applyAlignment="1">
      <alignment horizontal="center" vertical="center"/>
    </xf>
    <xf numFmtId="0" fontId="0" fillId="0" borderId="25" xfId="0" applyBorder="1"/>
    <xf numFmtId="0" fontId="0" fillId="27" borderId="47" xfId="0" applyFill="1" applyBorder="1"/>
    <xf numFmtId="3" fontId="0" fillId="27" borderId="53" xfId="0" applyNumberFormat="1" applyFill="1" applyBorder="1" applyAlignment="1">
      <alignment horizontal="center" vertical="center"/>
    </xf>
    <xf numFmtId="3" fontId="25" fillId="24" borderId="18" xfId="0" applyNumberFormat="1" applyFont="1" applyFill="1" applyBorder="1" applyAlignment="1">
      <alignment horizontal="center" vertical="center"/>
    </xf>
    <xf numFmtId="3" fontId="0" fillId="39" borderId="0" xfId="0" applyNumberFormat="1" applyFill="1"/>
    <xf numFmtId="3" fontId="0" fillId="39" borderId="40" xfId="0" applyNumberFormat="1" applyFill="1" applyBorder="1"/>
    <xf numFmtId="3" fontId="25" fillId="39" borderId="33" xfId="0" applyNumberFormat="1" applyFont="1" applyFill="1" applyBorder="1"/>
    <xf numFmtId="0" fontId="0" fillId="29" borderId="25" xfId="0" applyFill="1" applyBorder="1"/>
    <xf numFmtId="0" fontId="0" fillId="0" borderId="0" xfId="0" applyBorder="1" applyAlignment="1">
      <alignment horizontal="left"/>
    </xf>
    <xf numFmtId="3" fontId="25" fillId="24" borderId="15" xfId="0" applyNumberFormat="1" applyFont="1" applyFill="1" applyBorder="1" applyAlignment="1">
      <alignment horizontal="center" vertical="center"/>
    </xf>
    <xf numFmtId="0" fontId="0" fillId="29" borderId="28" xfId="0" applyFill="1" applyBorder="1"/>
    <xf numFmtId="0" fontId="0" fillId="0" borderId="0" xfId="0" applyAlignment="1">
      <alignment horizontal="left"/>
    </xf>
    <xf numFmtId="3" fontId="25" fillId="39" borderId="0" xfId="0" applyNumberFormat="1" applyFont="1" applyFill="1" applyBorder="1" applyAlignment="1">
      <alignment horizontal="center" vertical="center"/>
    </xf>
    <xf numFmtId="3" fontId="0" fillId="39" borderId="0" xfId="0" applyNumberFormat="1" applyFill="1" applyBorder="1" applyAlignment="1">
      <alignment horizontal="center" vertical="center"/>
    </xf>
    <xf numFmtId="0" fontId="0" fillId="0" borderId="28" xfId="0" applyFill="1" applyBorder="1"/>
    <xf numFmtId="0" fontId="0" fillId="0" borderId="25" xfId="0" applyFill="1" applyBorder="1"/>
    <xf numFmtId="0" fontId="25" fillId="0" borderId="0" xfId="0" applyFont="1" applyFill="1" applyBorder="1" applyAlignment="1">
      <alignment horizontal="left" vertical="center"/>
    </xf>
    <xf numFmtId="0" fontId="29" fillId="31" borderId="28" xfId="64" applyFont="1" applyFill="1" applyBorder="1" applyAlignment="1">
      <alignment horizontal="left" vertical="center" wrapText="1"/>
    </xf>
    <xf numFmtId="0" fontId="0" fillId="31" borderId="14" xfId="0" applyFill="1" applyBorder="1" applyAlignment="1">
      <alignment horizontal="center" vertical="center" wrapText="1"/>
    </xf>
    <xf numFmtId="3" fontId="0" fillId="31" borderId="50" xfId="0" applyNumberFormat="1" applyFill="1" applyBorder="1" applyAlignment="1">
      <alignment horizontal="center"/>
    </xf>
    <xf numFmtId="3" fontId="0" fillId="31" borderId="37" xfId="0" applyNumberFormat="1" applyFill="1" applyBorder="1" applyAlignment="1">
      <alignment horizontal="center"/>
    </xf>
    <xf numFmtId="3" fontId="0" fillId="31" borderId="57" xfId="0" applyNumberFormat="1" applyFill="1" applyBorder="1" applyAlignment="1">
      <alignment horizontal="center"/>
    </xf>
    <xf numFmtId="3" fontId="0" fillId="31" borderId="21" xfId="0" applyNumberFormat="1" applyFill="1" applyBorder="1" applyAlignment="1">
      <alignment horizontal="center"/>
    </xf>
    <xf numFmtId="3" fontId="25" fillId="31" borderId="50" xfId="0" applyNumberFormat="1" applyFont="1" applyFill="1" applyBorder="1" applyAlignment="1">
      <alignment horizontal="center" vertical="center"/>
    </xf>
    <xf numFmtId="0" fontId="29" fillId="33" borderId="23" xfId="64" applyFont="1" applyFill="1" applyBorder="1" applyAlignment="1">
      <alignment horizontal="left" vertical="center" wrapText="1"/>
    </xf>
    <xf numFmtId="0" fontId="0" fillId="33" borderId="13" xfId="0" applyFill="1" applyBorder="1" applyAlignment="1">
      <alignment horizontal="center" vertical="center" wrapText="1"/>
    </xf>
    <xf numFmtId="3" fontId="0" fillId="33" borderId="62" xfId="0" applyNumberFormat="1" applyFill="1" applyBorder="1" applyAlignment="1">
      <alignment horizontal="center"/>
    </xf>
    <xf numFmtId="3" fontId="0" fillId="33" borderId="29" xfId="0" applyNumberFormat="1" applyFill="1" applyBorder="1" applyAlignment="1">
      <alignment horizontal="center"/>
    </xf>
    <xf numFmtId="3" fontId="0" fillId="33" borderId="49" xfId="0" applyNumberFormat="1" applyFill="1" applyBorder="1" applyAlignment="1">
      <alignment horizontal="center"/>
    </xf>
    <xf numFmtId="3" fontId="0" fillId="33" borderId="22" xfId="0" applyNumberFormat="1" applyFill="1" applyBorder="1" applyAlignment="1">
      <alignment horizontal="center"/>
    </xf>
    <xf numFmtId="3" fontId="25" fillId="33" borderId="62" xfId="0" applyNumberFormat="1" applyFont="1" applyFill="1" applyBorder="1" applyAlignment="1">
      <alignment horizontal="center" vertical="center"/>
    </xf>
    <xf numFmtId="0" fontId="29" fillId="30" borderId="23" xfId="64" applyFont="1" applyFill="1" applyBorder="1" applyAlignment="1">
      <alignment horizontal="left" vertical="center" wrapText="1"/>
    </xf>
    <xf numFmtId="0" fontId="0" fillId="30" borderId="13" xfId="0" applyFill="1" applyBorder="1" applyAlignment="1">
      <alignment horizontal="center" vertical="center" wrapText="1"/>
    </xf>
    <xf numFmtId="3" fontId="0" fillId="30" borderId="62" xfId="0" applyNumberFormat="1" applyFill="1" applyBorder="1" applyAlignment="1">
      <alignment horizontal="center"/>
    </xf>
    <xf numFmtId="3" fontId="0" fillId="30" borderId="29" xfId="0" applyNumberFormat="1" applyFill="1" applyBorder="1" applyAlignment="1">
      <alignment horizontal="center"/>
    </xf>
    <xf numFmtId="3" fontId="0" fillId="30" borderId="49" xfId="0" applyNumberFormat="1" applyFill="1" applyBorder="1" applyAlignment="1">
      <alignment horizontal="center"/>
    </xf>
    <xf numFmtId="3" fontId="0" fillId="30" borderId="22" xfId="0" applyNumberFormat="1" applyFill="1" applyBorder="1" applyAlignment="1">
      <alignment horizontal="center"/>
    </xf>
    <xf numFmtId="3" fontId="25" fillId="30" borderId="62" xfId="0" applyNumberFormat="1" applyFont="1" applyFill="1" applyBorder="1" applyAlignment="1">
      <alignment horizontal="center" vertical="center"/>
    </xf>
    <xf numFmtId="0" fontId="29" fillId="28" borderId="23" xfId="64" applyFont="1" applyFill="1" applyBorder="1" applyAlignment="1">
      <alignment horizontal="left" vertical="center" wrapText="1"/>
    </xf>
    <xf numFmtId="0" fontId="0" fillId="28" borderId="13" xfId="0" applyFill="1" applyBorder="1" applyAlignment="1">
      <alignment horizontal="center" vertical="center" wrapText="1"/>
    </xf>
    <xf numFmtId="3" fontId="0" fillId="28" borderId="62" xfId="0" applyNumberFormat="1" applyFill="1" applyBorder="1" applyAlignment="1">
      <alignment horizontal="center"/>
    </xf>
    <xf numFmtId="3" fontId="0" fillId="28" borderId="29" xfId="0" applyNumberFormat="1" applyFill="1" applyBorder="1" applyAlignment="1">
      <alignment horizontal="center"/>
    </xf>
    <xf numFmtId="3" fontId="0" fillId="28" borderId="49" xfId="0" applyNumberFormat="1" applyFill="1" applyBorder="1" applyAlignment="1">
      <alignment horizontal="center"/>
    </xf>
    <xf numFmtId="3" fontId="0" fillId="28" borderId="22" xfId="0" applyNumberFormat="1" applyFill="1" applyBorder="1" applyAlignment="1">
      <alignment horizontal="center"/>
    </xf>
    <xf numFmtId="3" fontId="25" fillId="28" borderId="62" xfId="0" applyNumberFormat="1" applyFont="1" applyFill="1" applyBorder="1" applyAlignment="1">
      <alignment horizontal="center" vertical="center"/>
    </xf>
    <xf numFmtId="0" fontId="29" fillId="37" borderId="23" xfId="64" applyFont="1" applyFill="1" applyBorder="1" applyAlignment="1">
      <alignment horizontal="left" vertical="center" wrapText="1"/>
    </xf>
    <xf numFmtId="0" fontId="0" fillId="37" borderId="13" xfId="0" applyFill="1" applyBorder="1" applyAlignment="1">
      <alignment horizontal="left" vertical="center" wrapText="1"/>
    </xf>
    <xf numFmtId="3" fontId="25" fillId="37" borderId="62" xfId="0" applyNumberFormat="1" applyFont="1" applyFill="1" applyBorder="1" applyAlignment="1">
      <alignment horizontal="center" vertical="center"/>
    </xf>
    <xf numFmtId="0" fontId="0" fillId="36" borderId="13" xfId="0" applyFill="1" applyBorder="1" applyAlignment="1">
      <alignment horizontal="left" vertical="center" wrapText="1"/>
    </xf>
    <xf numFmtId="3" fontId="25" fillId="36" borderId="62" xfId="0" applyNumberFormat="1" applyFont="1" applyFill="1" applyBorder="1" applyAlignment="1">
      <alignment horizontal="center" vertical="center"/>
    </xf>
    <xf numFmtId="0" fontId="0" fillId="32" borderId="13" xfId="0" applyFill="1" applyBorder="1" applyAlignment="1">
      <alignment horizontal="left" vertical="center" wrapText="1"/>
    </xf>
    <xf numFmtId="3" fontId="25" fillId="32" borderId="62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29" fillId="41" borderId="23" xfId="64" applyFont="1" applyFill="1" applyBorder="1" applyAlignment="1">
      <alignment horizontal="left" vertical="center" wrapText="1"/>
    </xf>
    <xf numFmtId="0" fontId="0" fillId="29" borderId="13" xfId="0" applyFill="1" applyBorder="1" applyAlignment="1">
      <alignment horizontal="center" vertical="center" wrapText="1"/>
    </xf>
    <xf numFmtId="3" fontId="0" fillId="26" borderId="62" xfId="0" applyNumberFormat="1" applyFill="1" applyBorder="1"/>
    <xf numFmtId="0" fontId="0" fillId="0" borderId="25" xfId="0" applyBorder="1" applyAlignment="1">
      <alignment horizontal="left" vertical="center" wrapText="1"/>
    </xf>
    <xf numFmtId="0" fontId="29" fillId="41" borderId="25" xfId="64" applyFont="1" applyFill="1" applyBorder="1" applyAlignment="1">
      <alignment horizontal="left" vertical="center" wrapText="1"/>
    </xf>
    <xf numFmtId="0" fontId="0" fillId="29" borderId="47" xfId="0" applyFill="1" applyBorder="1" applyAlignment="1">
      <alignment horizontal="center" vertical="center" wrapText="1"/>
    </xf>
    <xf numFmtId="3" fontId="0" fillId="26" borderId="53" xfId="0" applyNumberFormat="1" applyFill="1" applyBorder="1"/>
    <xf numFmtId="3" fontId="25" fillId="26" borderId="53" xfId="0" applyNumberFormat="1" applyFont="1" applyFill="1" applyBorder="1" applyAlignment="1">
      <alignment horizontal="center" vertical="center"/>
    </xf>
    <xf numFmtId="0" fontId="25" fillId="39" borderId="45" xfId="0" applyFont="1" applyFill="1" applyBorder="1" applyAlignment="1">
      <alignment horizontal="right"/>
    </xf>
    <xf numFmtId="3" fontId="0" fillId="39" borderId="45" xfId="0" applyNumberFormat="1" applyFill="1" applyBorder="1" applyAlignment="1">
      <alignment horizontal="center" vertical="center"/>
    </xf>
    <xf numFmtId="0" fontId="0" fillId="0" borderId="0" xfId="0" applyFill="1"/>
    <xf numFmtId="3" fontId="0" fillId="27" borderId="47" xfId="0" applyNumberFormat="1" applyFill="1" applyBorder="1" applyAlignment="1">
      <alignment horizontal="center" vertical="center"/>
    </xf>
    <xf numFmtId="3" fontId="0" fillId="26" borderId="13" xfId="0" applyNumberFormat="1" applyFill="1" applyBorder="1"/>
    <xf numFmtId="3" fontId="0" fillId="26" borderId="47" xfId="0" applyNumberFormat="1" applyFill="1" applyBorder="1"/>
    <xf numFmtId="3" fontId="4" fillId="0" borderId="23" xfId="0" applyNumberFormat="1" applyFont="1" applyFill="1" applyBorder="1" applyAlignment="1">
      <alignment horizontal="center" vertical="center" wrapText="1"/>
    </xf>
    <xf numFmtId="3" fontId="4" fillId="26" borderId="32" xfId="0" applyNumberFormat="1" applyFont="1" applyFill="1" applyBorder="1" applyAlignment="1">
      <alignment horizontal="center" vertical="center" wrapText="1"/>
    </xf>
    <xf numFmtId="0" fontId="26" fillId="25" borderId="33" xfId="0" applyFont="1" applyFill="1" applyBorder="1" applyAlignment="1">
      <alignment vertical="center" wrapText="1"/>
    </xf>
    <xf numFmtId="0" fontId="26" fillId="25" borderId="60" xfId="0" applyFont="1" applyFill="1" applyBorder="1" applyAlignment="1">
      <alignment vertical="center" wrapText="1"/>
    </xf>
    <xf numFmtId="0" fontId="25" fillId="0" borderId="44" xfId="64" applyFont="1" applyFill="1" applyBorder="1" applyAlignment="1">
      <alignment vertical="center" wrapText="1"/>
    </xf>
    <xf numFmtId="0" fontId="25" fillId="0" borderId="55" xfId="64" applyFont="1" applyFill="1" applyBorder="1" applyAlignment="1">
      <alignment vertical="center" wrapText="1"/>
    </xf>
    <xf numFmtId="0" fontId="32" fillId="0" borderId="43" xfId="64" applyFont="1" applyFill="1" applyBorder="1" applyAlignment="1">
      <alignment vertical="center" wrapText="1"/>
    </xf>
    <xf numFmtId="0" fontId="32" fillId="0" borderId="54" xfId="64" applyFont="1" applyFill="1" applyBorder="1" applyAlignment="1">
      <alignment vertical="center" wrapText="1"/>
    </xf>
    <xf numFmtId="0" fontId="26" fillId="25" borderId="12" xfId="0" applyFont="1" applyFill="1" applyBorder="1" applyAlignment="1">
      <alignment vertical="center" wrapText="1"/>
    </xf>
    <xf numFmtId="0" fontId="4" fillId="0" borderId="38" xfId="0" applyFont="1" applyFill="1" applyBorder="1"/>
    <xf numFmtId="0" fontId="4" fillId="41" borderId="12" xfId="0" applyFont="1" applyFill="1" applyBorder="1" applyAlignment="1">
      <alignment vertical="center" wrapText="1"/>
    </xf>
    <xf numFmtId="0" fontId="4" fillId="41" borderId="85" xfId="0" applyFont="1" applyFill="1" applyBorder="1" applyAlignment="1">
      <alignment vertical="center" wrapText="1"/>
    </xf>
    <xf numFmtId="0" fontId="4" fillId="30" borderId="86" xfId="0" applyFont="1" applyFill="1" applyBorder="1" applyAlignment="1">
      <alignment vertical="center" wrapText="1"/>
    </xf>
    <xf numFmtId="0" fontId="4" fillId="30" borderId="12" xfId="0" applyFont="1" applyFill="1" applyBorder="1" applyAlignment="1">
      <alignment vertical="center" wrapText="1"/>
    </xf>
    <xf numFmtId="3" fontId="4" fillId="26" borderId="22" xfId="0" applyNumberFormat="1" applyFont="1" applyFill="1" applyBorder="1" applyAlignment="1">
      <alignment horizontal="center" wrapText="1"/>
    </xf>
    <xf numFmtId="3" fontId="4" fillId="26" borderId="23" xfId="0" applyNumberFormat="1" applyFont="1" applyFill="1" applyBorder="1" applyAlignment="1">
      <alignment horizontal="center" wrapText="1"/>
    </xf>
    <xf numFmtId="3" fontId="4" fillId="0" borderId="23" xfId="0" applyNumberFormat="1" applyFont="1" applyFill="1" applyBorder="1" applyAlignment="1">
      <alignment horizontal="center" wrapText="1"/>
    </xf>
    <xf numFmtId="3" fontId="4" fillId="26" borderId="22" xfId="0" applyNumberFormat="1" applyFont="1" applyFill="1" applyBorder="1" applyAlignment="1">
      <alignment horizontal="center" vertical="center" wrapText="1"/>
    </xf>
    <xf numFmtId="3" fontId="4" fillId="26" borderId="22" xfId="0" applyNumberFormat="1" applyFont="1" applyFill="1" applyBorder="1" applyAlignment="1">
      <alignment horizontal="center"/>
    </xf>
    <xf numFmtId="3" fontId="4" fillId="26" borderId="23" xfId="0" applyNumberFormat="1" applyFont="1" applyFill="1" applyBorder="1" applyAlignment="1">
      <alignment horizontal="center"/>
    </xf>
    <xf numFmtId="3" fontId="4" fillId="0" borderId="23" xfId="0" applyNumberFormat="1" applyFont="1" applyFill="1" applyBorder="1" applyAlignment="1">
      <alignment horizontal="center"/>
    </xf>
    <xf numFmtId="3" fontId="4" fillId="0" borderId="26" xfId="0" applyNumberFormat="1" applyFont="1" applyFill="1" applyBorder="1" applyAlignment="1">
      <alignment horizontal="center"/>
    </xf>
    <xf numFmtId="3" fontId="4" fillId="0" borderId="32" xfId="0" applyNumberFormat="1" applyFont="1" applyFill="1" applyBorder="1" applyAlignment="1">
      <alignment horizontal="center" vertical="center" wrapText="1"/>
    </xf>
    <xf numFmtId="3" fontId="4" fillId="0" borderId="32" xfId="0" applyNumberFormat="1" applyFont="1" applyFill="1" applyBorder="1" applyAlignment="1">
      <alignment horizontal="center" wrapText="1"/>
    </xf>
    <xf numFmtId="3" fontId="4" fillId="0" borderId="23" xfId="0" applyNumberFormat="1" applyFont="1" applyBorder="1"/>
    <xf numFmtId="3" fontId="4" fillId="0" borderId="26" xfId="0" applyNumberFormat="1" applyFont="1" applyBorder="1"/>
    <xf numFmtId="3" fontId="4" fillId="26" borderId="23" xfId="0" applyNumberFormat="1" applyFont="1" applyFill="1" applyBorder="1" applyAlignment="1">
      <alignment horizontal="center" vertical="center" wrapText="1"/>
    </xf>
    <xf numFmtId="0" fontId="25" fillId="0" borderId="35" xfId="64" applyFont="1" applyFill="1" applyBorder="1" applyAlignment="1">
      <alignment horizontal="left" vertical="center" wrapText="1"/>
    </xf>
    <xf numFmtId="0" fontId="32" fillId="0" borderId="34" xfId="64" applyFont="1" applyFill="1" applyBorder="1" applyAlignment="1">
      <alignment horizontal="left" vertical="center" wrapText="1"/>
    </xf>
    <xf numFmtId="0" fontId="25" fillId="32" borderId="40" xfId="0" applyFont="1" applyFill="1" applyBorder="1" applyAlignment="1">
      <alignment wrapText="1"/>
    </xf>
    <xf numFmtId="0" fontId="25" fillId="38" borderId="91" xfId="0" applyFont="1" applyFill="1" applyBorder="1" applyAlignment="1">
      <alignment wrapText="1"/>
    </xf>
    <xf numFmtId="0" fontId="25" fillId="38" borderId="92" xfId="0" applyFont="1" applyFill="1" applyBorder="1" applyAlignment="1">
      <alignment wrapText="1"/>
    </xf>
    <xf numFmtId="0" fontId="25" fillId="38" borderId="93" xfId="0" applyFont="1" applyFill="1" applyBorder="1" applyAlignment="1">
      <alignment wrapText="1"/>
    </xf>
    <xf numFmtId="0" fontId="25" fillId="38" borderId="94" xfId="0" applyFont="1" applyFill="1" applyBorder="1" applyAlignment="1">
      <alignment wrapText="1"/>
    </xf>
    <xf numFmtId="0" fontId="25" fillId="38" borderId="95" xfId="0" applyFont="1" applyFill="1" applyBorder="1" applyAlignment="1">
      <alignment wrapText="1"/>
    </xf>
    <xf numFmtId="0" fontId="25" fillId="38" borderId="96" xfId="0" applyFont="1" applyFill="1" applyBorder="1" applyAlignment="1">
      <alignment wrapText="1"/>
    </xf>
    <xf numFmtId="0" fontId="24" fillId="24" borderId="27" xfId="0" applyFont="1" applyFill="1" applyBorder="1" applyAlignment="1">
      <alignment horizontal="center" wrapText="1"/>
    </xf>
    <xf numFmtId="3" fontId="0" fillId="26" borderId="97" xfId="0" applyNumberFormat="1" applyFill="1" applyBorder="1" applyAlignment="1">
      <alignment vertical="top" wrapText="1"/>
    </xf>
    <xf numFmtId="3" fontId="0" fillId="26" borderId="98" xfId="0" applyNumberFormat="1" applyFill="1" applyBorder="1" applyAlignment="1">
      <alignment vertical="top" wrapText="1"/>
    </xf>
    <xf numFmtId="3" fontId="0" fillId="26" borderId="41" xfId="0" applyNumberFormat="1" applyFill="1" applyBorder="1" applyAlignment="1">
      <alignment vertical="top" wrapText="1"/>
    </xf>
    <xf numFmtId="3" fontId="25" fillId="32" borderId="42" xfId="0" applyNumberFormat="1" applyFont="1" applyFill="1" applyBorder="1"/>
    <xf numFmtId="3" fontId="25" fillId="24" borderId="99" xfId="0" applyNumberFormat="1" applyFont="1" applyFill="1" applyBorder="1"/>
    <xf numFmtId="3" fontId="25" fillId="24" borderId="68" xfId="0" applyNumberFormat="1" applyFont="1" applyFill="1" applyBorder="1"/>
    <xf numFmtId="3" fontId="25" fillId="24" borderId="69" xfId="0" applyNumberFormat="1" applyFont="1" applyFill="1" applyBorder="1"/>
    <xf numFmtId="3" fontId="25" fillId="24" borderId="100" xfId="0" applyNumberFormat="1" applyFont="1" applyFill="1" applyBorder="1"/>
    <xf numFmtId="3" fontId="41" fillId="26" borderId="98" xfId="0" applyNumberFormat="1" applyFont="1" applyFill="1" applyBorder="1" applyAlignment="1">
      <alignment vertical="top" wrapText="1"/>
    </xf>
    <xf numFmtId="3" fontId="42" fillId="26" borderId="98" xfId="0" applyNumberFormat="1" applyFont="1" applyFill="1" applyBorder="1" applyAlignment="1">
      <alignment vertical="top" wrapText="1"/>
    </xf>
    <xf numFmtId="9" fontId="25" fillId="26" borderId="11" xfId="0" applyNumberFormat="1" applyFont="1" applyFill="1" applyBorder="1" applyAlignment="1">
      <alignment horizontal="center" wrapText="1"/>
    </xf>
    <xf numFmtId="9" fontId="25" fillId="26" borderId="35" xfId="0" applyNumberFormat="1" applyFont="1" applyFill="1" applyBorder="1" applyAlignment="1">
      <alignment horizontal="center" wrapText="1"/>
    </xf>
    <xf numFmtId="0" fontId="4" fillId="28" borderId="25" xfId="0" applyFont="1" applyFill="1" applyBorder="1" applyAlignment="1">
      <alignment horizontal="center" vertical="center" wrapText="1"/>
    </xf>
    <xf numFmtId="0" fontId="4" fillId="28" borderId="27" xfId="0" applyFont="1" applyFill="1" applyBorder="1" applyAlignment="1">
      <alignment horizontal="center" vertical="center" wrapText="1"/>
    </xf>
    <xf numFmtId="3" fontId="4" fillId="26" borderId="34" xfId="0" applyNumberFormat="1" applyFont="1" applyFill="1" applyBorder="1" applyAlignment="1">
      <alignment horizontal="center"/>
    </xf>
    <xf numFmtId="3" fontId="4" fillId="26" borderId="11" xfId="0" applyNumberFormat="1" applyFont="1" applyFill="1" applyBorder="1" applyAlignment="1">
      <alignment horizontal="center"/>
    </xf>
    <xf numFmtId="3" fontId="4" fillId="0" borderId="11" xfId="0" applyNumberFormat="1" applyFont="1" applyFill="1" applyBorder="1" applyAlignment="1">
      <alignment horizontal="center"/>
    </xf>
    <xf numFmtId="3" fontId="4" fillId="0" borderId="35" xfId="0" applyNumberFormat="1" applyFont="1" applyFill="1" applyBorder="1" applyAlignment="1">
      <alignment horizontal="center"/>
    </xf>
    <xf numFmtId="3" fontId="4" fillId="26" borderId="31" xfId="0" applyNumberFormat="1" applyFont="1" applyFill="1" applyBorder="1" applyAlignment="1">
      <alignment horizontal="center" wrapText="1"/>
    </xf>
    <xf numFmtId="3" fontId="4" fillId="26" borderId="32" xfId="0" applyNumberFormat="1" applyFont="1" applyFill="1" applyBorder="1" applyAlignment="1">
      <alignment horizontal="center" wrapText="1"/>
    </xf>
    <xf numFmtId="3" fontId="25" fillId="26" borderId="32" xfId="0" applyNumberFormat="1" applyFont="1" applyFill="1" applyBorder="1" applyAlignment="1">
      <alignment horizontal="center" wrapText="1"/>
    </xf>
    <xf numFmtId="9" fontId="25" fillId="26" borderId="32" xfId="0" applyNumberFormat="1" applyFont="1" applyFill="1" applyBorder="1" applyAlignment="1">
      <alignment horizontal="center" wrapText="1"/>
    </xf>
    <xf numFmtId="9" fontId="25" fillId="26" borderId="61" xfId="0" applyNumberFormat="1" applyFont="1" applyFill="1" applyBorder="1" applyAlignment="1">
      <alignment horizontal="center" wrapText="1"/>
    </xf>
    <xf numFmtId="3" fontId="4" fillId="26" borderId="31" xfId="0" applyNumberFormat="1" applyFont="1" applyFill="1" applyBorder="1" applyAlignment="1">
      <alignment horizontal="center" vertical="center" wrapText="1"/>
    </xf>
    <xf numFmtId="9" fontId="25" fillId="26" borderId="32" xfId="0" applyNumberFormat="1" applyFont="1" applyFill="1" applyBorder="1" applyAlignment="1">
      <alignment horizontal="center" vertical="center" wrapText="1"/>
    </xf>
    <xf numFmtId="9" fontId="25" fillId="26" borderId="61" xfId="0" applyNumberFormat="1" applyFont="1" applyFill="1" applyBorder="1" applyAlignment="1">
      <alignment horizontal="center" vertical="center" wrapText="1"/>
    </xf>
    <xf numFmtId="3" fontId="4" fillId="26" borderId="31" xfId="0" applyNumberFormat="1" applyFont="1" applyFill="1" applyBorder="1" applyAlignment="1">
      <alignment horizontal="center"/>
    </xf>
    <xf numFmtId="3" fontId="4" fillId="26" borderId="32" xfId="0" applyNumberFormat="1" applyFont="1" applyFill="1" applyBorder="1" applyAlignment="1">
      <alignment horizontal="center"/>
    </xf>
    <xf numFmtId="3" fontId="4" fillId="0" borderId="32" xfId="0" applyNumberFormat="1" applyFont="1" applyBorder="1"/>
    <xf numFmtId="3" fontId="4" fillId="0" borderId="61" xfId="0" applyNumberFormat="1" applyFont="1" applyBorder="1"/>
    <xf numFmtId="3" fontId="25" fillId="24" borderId="16" xfId="0" applyNumberFormat="1" applyFont="1" applyFill="1" applyBorder="1" applyAlignment="1">
      <alignment horizontal="center" wrapText="1"/>
    </xf>
    <xf numFmtId="10" fontId="25" fillId="24" borderId="16" xfId="0" applyNumberFormat="1" applyFont="1" applyFill="1" applyBorder="1" applyAlignment="1">
      <alignment horizontal="center" wrapText="1"/>
    </xf>
    <xf numFmtId="9" fontId="25" fillId="24" borderId="16" xfId="0" applyNumberFormat="1" applyFont="1" applyFill="1" applyBorder="1" applyAlignment="1">
      <alignment horizontal="center" wrapText="1"/>
    </xf>
    <xf numFmtId="9" fontId="25" fillId="24" borderId="18" xfId="0" applyNumberFormat="1" applyFont="1" applyFill="1" applyBorder="1" applyAlignment="1">
      <alignment horizontal="center" wrapText="1"/>
    </xf>
    <xf numFmtId="9" fontId="25" fillId="24" borderId="16" xfId="0" applyNumberFormat="1" applyFont="1" applyFill="1" applyBorder="1" applyAlignment="1">
      <alignment horizontal="center" vertical="center" wrapText="1"/>
    </xf>
    <xf numFmtId="9" fontId="25" fillId="24" borderId="18" xfId="0" applyNumberFormat="1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/>
    </xf>
    <xf numFmtId="0" fontId="26" fillId="26" borderId="18" xfId="0" applyFont="1" applyFill="1" applyBorder="1" applyAlignment="1">
      <alignment horizontal="center" vertical="center" wrapText="1"/>
    </xf>
    <xf numFmtId="0" fontId="32" fillId="0" borderId="10" xfId="64" applyFont="1" applyFill="1" applyBorder="1" applyAlignment="1">
      <alignment vertical="center" wrapText="1"/>
    </xf>
    <xf numFmtId="0" fontId="25" fillId="0" borderId="18" xfId="64" applyFont="1" applyFill="1" applyBorder="1" applyAlignment="1">
      <alignment vertical="center" wrapText="1"/>
    </xf>
    <xf numFmtId="0" fontId="32" fillId="0" borderId="88" xfId="0" applyFont="1" applyFill="1" applyBorder="1" applyAlignment="1">
      <alignment vertical="center"/>
    </xf>
    <xf numFmtId="0" fontId="25" fillId="0" borderId="101" xfId="64" applyFont="1" applyFill="1" applyBorder="1" applyAlignment="1">
      <alignment vertical="center" wrapText="1"/>
    </xf>
    <xf numFmtId="3" fontId="0" fillId="37" borderId="62" xfId="0" applyNumberFormat="1" applyFill="1" applyBorder="1" applyAlignment="1">
      <alignment horizontal="center"/>
    </xf>
    <xf numFmtId="3" fontId="0" fillId="37" borderId="22" xfId="0" applyNumberFormat="1" applyFill="1" applyBorder="1" applyAlignment="1">
      <alignment horizontal="center"/>
    </xf>
    <xf numFmtId="3" fontId="0" fillId="37" borderId="23" xfId="0" applyNumberFormat="1" applyFill="1" applyBorder="1" applyAlignment="1">
      <alignment horizontal="center"/>
    </xf>
    <xf numFmtId="3" fontId="0" fillId="37" borderId="26" xfId="0" applyNumberFormat="1" applyFill="1" applyBorder="1" applyAlignment="1">
      <alignment horizontal="center"/>
    </xf>
    <xf numFmtId="0" fontId="0" fillId="0" borderId="0" xfId="0" applyBorder="1" applyAlignment="1">
      <alignment vertical="top" wrapText="1"/>
    </xf>
    <xf numFmtId="3" fontId="4" fillId="26" borderId="88" xfId="0" applyNumberFormat="1" applyFont="1" applyFill="1" applyBorder="1" applyAlignment="1">
      <alignment horizontal="center" wrapText="1"/>
    </xf>
    <xf numFmtId="3" fontId="4" fillId="26" borderId="19" xfId="0" applyNumberFormat="1" applyFont="1" applyFill="1" applyBorder="1" applyAlignment="1">
      <alignment horizontal="center" wrapText="1"/>
    </xf>
    <xf numFmtId="3" fontId="4" fillId="0" borderId="19" xfId="0" applyNumberFormat="1" applyFont="1" applyFill="1" applyBorder="1" applyAlignment="1">
      <alignment horizontal="center" wrapText="1"/>
    </xf>
    <xf numFmtId="3" fontId="25" fillId="26" borderId="19" xfId="0" applyNumberFormat="1" applyFont="1" applyFill="1" applyBorder="1" applyAlignment="1">
      <alignment horizontal="center" wrapText="1"/>
    </xf>
    <xf numFmtId="10" fontId="25" fillId="26" borderId="19" xfId="0" applyNumberFormat="1" applyFont="1" applyFill="1" applyBorder="1" applyAlignment="1">
      <alignment horizontal="center" wrapText="1"/>
    </xf>
    <xf numFmtId="3" fontId="0" fillId="0" borderId="21" xfId="0" applyNumberFormat="1" applyBorder="1"/>
    <xf numFmtId="3" fontId="0" fillId="36" borderId="62" xfId="0" applyNumberFormat="1" applyFill="1" applyBorder="1" applyAlignment="1">
      <alignment horizontal="center"/>
    </xf>
    <xf numFmtId="3" fontId="0" fillId="36" borderId="22" xfId="0" applyNumberFormat="1" applyFill="1" applyBorder="1" applyAlignment="1">
      <alignment horizontal="center"/>
    </xf>
    <xf numFmtId="3" fontId="0" fillId="36" borderId="23" xfId="0" applyNumberFormat="1" applyFill="1" applyBorder="1" applyAlignment="1">
      <alignment horizontal="center"/>
    </xf>
    <xf numFmtId="3" fontId="0" fillId="36" borderId="26" xfId="0" applyNumberFormat="1" applyFill="1" applyBorder="1" applyAlignment="1">
      <alignment horizontal="center"/>
    </xf>
    <xf numFmtId="3" fontId="0" fillId="32" borderId="62" xfId="0" applyNumberFormat="1" applyFill="1" applyBorder="1" applyAlignment="1">
      <alignment horizontal="center"/>
    </xf>
    <xf numFmtId="3" fontId="0" fillId="32" borderId="22" xfId="0" applyNumberFormat="1" applyFill="1" applyBorder="1" applyAlignment="1">
      <alignment horizontal="center"/>
    </xf>
    <xf numFmtId="3" fontId="0" fillId="32" borderId="23" xfId="0" applyNumberFormat="1" applyFill="1" applyBorder="1" applyAlignment="1">
      <alignment horizontal="center"/>
    </xf>
    <xf numFmtId="3" fontId="0" fillId="32" borderId="26" xfId="0" applyNumberFormat="1" applyFill="1" applyBorder="1" applyAlignment="1">
      <alignment horizontal="center"/>
    </xf>
    <xf numFmtId="0" fontId="32" fillId="49" borderId="29" xfId="89" applyFont="1" applyFill="1" applyBorder="1" applyAlignment="1">
      <alignment horizontal="left" vertical="center" wrapText="1"/>
    </xf>
    <xf numFmtId="0" fontId="32" fillId="49" borderId="36" xfId="89" applyFont="1" applyFill="1" applyBorder="1" applyAlignment="1">
      <alignment horizontal="left" vertical="center" wrapText="1"/>
    </xf>
    <xf numFmtId="3" fontId="25" fillId="26" borderId="62" xfId="0" applyNumberFormat="1" applyFont="1" applyFill="1" applyBorder="1" applyAlignment="1">
      <alignment horizontal="center" vertical="center"/>
    </xf>
    <xf numFmtId="0" fontId="32" fillId="49" borderId="29" xfId="0" applyFont="1" applyFill="1" applyBorder="1" applyAlignment="1">
      <alignment horizontal="left" vertical="center"/>
    </xf>
    <xf numFmtId="3" fontId="43" fillId="0" borderId="0" xfId="0" applyNumberFormat="1" applyFont="1"/>
    <xf numFmtId="3" fontId="0" fillId="0" borderId="116" xfId="0" applyNumberFormat="1" applyBorder="1"/>
    <xf numFmtId="0" fontId="0" fillId="0" borderId="45" xfId="0" applyBorder="1"/>
    <xf numFmtId="0" fontId="26" fillId="25" borderId="12" xfId="0" applyFont="1" applyFill="1" applyBorder="1" applyAlignment="1">
      <alignment horizontal="center" vertical="center" wrapText="1"/>
    </xf>
    <xf numFmtId="3" fontId="0" fillId="0" borderId="117" xfId="0" applyNumberFormat="1" applyBorder="1"/>
    <xf numFmtId="3" fontId="0" fillId="0" borderId="118" xfId="0" applyNumberFormat="1" applyBorder="1"/>
    <xf numFmtId="3" fontId="0" fillId="0" borderId="120" xfId="0" applyNumberFormat="1" applyBorder="1"/>
    <xf numFmtId="3" fontId="0" fillId="0" borderId="31" xfId="0" applyNumberFormat="1" applyBorder="1"/>
    <xf numFmtId="3" fontId="0" fillId="0" borderId="61" xfId="0" applyNumberFormat="1" applyBorder="1"/>
    <xf numFmtId="0" fontId="33" fillId="32" borderId="125" xfId="0" applyFont="1" applyFill="1" applyBorder="1" applyAlignment="1"/>
    <xf numFmtId="0" fontId="33" fillId="32" borderId="126" xfId="0" applyFont="1" applyFill="1" applyBorder="1" applyAlignment="1"/>
    <xf numFmtId="0" fontId="45" fillId="0" borderId="119" xfId="0" applyFont="1" applyFill="1" applyBorder="1" applyAlignment="1">
      <alignment horizontal="center" vertical="center" wrapText="1"/>
    </xf>
    <xf numFmtId="0" fontId="45" fillId="0" borderId="120" xfId="0" applyFont="1" applyFill="1" applyBorder="1" applyAlignment="1">
      <alignment horizontal="center" vertical="center" wrapText="1"/>
    </xf>
    <xf numFmtId="0" fontId="37" fillId="0" borderId="115" xfId="0" applyFont="1" applyFill="1" applyBorder="1" applyAlignment="1">
      <alignment horizontal="center" vertical="center" wrapText="1"/>
    </xf>
    <xf numFmtId="0" fontId="37" fillId="0" borderId="116" xfId="0" applyFont="1" applyFill="1" applyBorder="1" applyAlignment="1">
      <alignment horizontal="center" vertical="center" wrapText="1"/>
    </xf>
    <xf numFmtId="0" fontId="45" fillId="0" borderId="118" xfId="0" applyFont="1" applyFill="1" applyBorder="1" applyAlignment="1">
      <alignment horizontal="center" vertical="center" wrapText="1"/>
    </xf>
    <xf numFmtId="0" fontId="37" fillId="51" borderId="115" xfId="0" applyFont="1" applyFill="1" applyBorder="1" applyAlignment="1">
      <alignment horizontal="center" vertical="center" wrapText="1"/>
    </xf>
    <xf numFmtId="0" fontId="37" fillId="44" borderId="115" xfId="0" applyFont="1" applyFill="1" applyBorder="1" applyAlignment="1">
      <alignment horizontal="center" vertical="center" wrapText="1"/>
    </xf>
    <xf numFmtId="0" fontId="37" fillId="51" borderId="29" xfId="0" applyFont="1" applyFill="1" applyBorder="1" applyAlignment="1">
      <alignment horizontal="center" vertical="center" wrapText="1"/>
    </xf>
    <xf numFmtId="0" fontId="26" fillId="25" borderId="110" xfId="0" applyFont="1" applyFill="1" applyBorder="1" applyAlignment="1">
      <alignment vertical="center" wrapText="1"/>
    </xf>
    <xf numFmtId="0" fontId="32" fillId="26" borderId="111" xfId="0" applyFont="1" applyFill="1" applyBorder="1" applyAlignment="1">
      <alignment horizontal="center" vertical="center"/>
    </xf>
    <xf numFmtId="0" fontId="45" fillId="26" borderId="52" xfId="0" applyFont="1" applyFill="1" applyBorder="1" applyAlignment="1">
      <alignment horizontal="center" vertical="center" wrapText="1"/>
    </xf>
    <xf numFmtId="0" fontId="28" fillId="46" borderId="12" xfId="0" applyFont="1" applyFill="1" applyBorder="1" applyAlignment="1">
      <alignment horizontal="center"/>
    </xf>
    <xf numFmtId="0" fontId="4" fillId="52" borderId="131" xfId="0" applyFont="1" applyFill="1" applyBorder="1" applyAlignment="1">
      <alignment horizontal="center"/>
    </xf>
    <xf numFmtId="0" fontId="25" fillId="43" borderId="131" xfId="0" applyFont="1" applyFill="1" applyBorder="1" applyAlignment="1">
      <alignment horizontal="center" wrapText="1"/>
    </xf>
    <xf numFmtId="0" fontId="39" fillId="46" borderId="33" xfId="0" applyFont="1" applyFill="1" applyBorder="1" applyAlignment="1">
      <alignment wrapText="1"/>
    </xf>
    <xf numFmtId="0" fontId="36" fillId="52" borderId="113" xfId="0" applyFont="1" applyFill="1" applyBorder="1" applyAlignment="1">
      <alignment horizontal="center"/>
    </xf>
    <xf numFmtId="0" fontId="36" fillId="43" borderId="112" xfId="0" applyFont="1" applyFill="1" applyBorder="1" applyAlignment="1">
      <alignment horizontal="center"/>
    </xf>
    <xf numFmtId="0" fontId="36" fillId="43" borderId="113" xfId="0" applyFont="1" applyFill="1" applyBorder="1" applyAlignment="1">
      <alignment horizontal="center"/>
    </xf>
    <xf numFmtId="0" fontId="30" fillId="46" borderId="59" xfId="0" applyFont="1" applyFill="1" applyBorder="1" applyAlignment="1">
      <alignment wrapText="1"/>
    </xf>
    <xf numFmtId="0" fontId="31" fillId="52" borderId="113" xfId="0" applyFont="1" applyFill="1" applyBorder="1" applyAlignment="1">
      <alignment wrapText="1"/>
    </xf>
    <xf numFmtId="0" fontId="46" fillId="0" borderId="41" xfId="0" applyFont="1" applyBorder="1"/>
    <xf numFmtId="0" fontId="46" fillId="0" borderId="131" xfId="0" applyFont="1" applyBorder="1"/>
    <xf numFmtId="0" fontId="46" fillId="0" borderId="113" xfId="0" applyFont="1" applyBorder="1"/>
    <xf numFmtId="0" fontId="25" fillId="48" borderId="113" xfId="0" applyFont="1" applyFill="1" applyBorder="1" applyAlignment="1">
      <alignment horizontal="center"/>
    </xf>
    <xf numFmtId="0" fontId="4" fillId="48" borderId="113" xfId="0" applyFont="1" applyFill="1" applyBorder="1" applyAlignment="1">
      <alignment horizontal="center"/>
    </xf>
    <xf numFmtId="0" fontId="30" fillId="48" borderId="142" xfId="0" applyFont="1" applyFill="1" applyBorder="1" applyAlignment="1">
      <alignment horizontal="right" wrapText="1"/>
    </xf>
    <xf numFmtId="3" fontId="46" fillId="0" borderId="41" xfId="0" applyNumberFormat="1" applyFont="1" applyBorder="1"/>
    <xf numFmtId="0" fontId="30" fillId="48" borderId="143" xfId="0" applyFont="1" applyFill="1" applyBorder="1" applyAlignment="1">
      <alignment horizontal="left" wrapText="1"/>
    </xf>
    <xf numFmtId="0" fontId="30" fillId="48" borderId="144" xfId="0" applyFont="1" applyFill="1" applyBorder="1" applyAlignment="1">
      <alignment horizontal="left" wrapText="1"/>
    </xf>
    <xf numFmtId="3" fontId="25" fillId="48" borderId="113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0" fontId="25" fillId="46" borderId="107" xfId="0" applyFont="1" applyFill="1" applyBorder="1" applyAlignment="1">
      <alignment horizontal="center" wrapText="1"/>
    </xf>
    <xf numFmtId="0" fontId="4" fillId="52" borderId="113" xfId="0" applyFont="1" applyFill="1" applyBorder="1" applyAlignment="1">
      <alignment horizontal="center" wrapText="1"/>
    </xf>
    <xf numFmtId="0" fontId="4" fillId="54" borderId="113" xfId="0" applyFont="1" applyFill="1" applyBorder="1" applyAlignment="1">
      <alignment horizontal="center" wrapText="1"/>
    </xf>
    <xf numFmtId="0" fontId="4" fillId="50" borderId="113" xfId="0" applyFont="1" applyFill="1" applyBorder="1" applyAlignment="1">
      <alignment horizontal="center" wrapText="1"/>
    </xf>
    <xf numFmtId="0" fontId="4" fillId="55" borderId="113" xfId="0" applyFont="1" applyFill="1" applyBorder="1" applyAlignment="1">
      <alignment horizontal="center" wrapText="1"/>
    </xf>
    <xf numFmtId="0" fontId="39" fillId="46" borderId="107" xfId="0" applyFont="1" applyFill="1" applyBorder="1" applyAlignment="1">
      <alignment vertical="top" wrapText="1"/>
    </xf>
    <xf numFmtId="0" fontId="39" fillId="52" borderId="113" xfId="0" applyFont="1" applyFill="1" applyBorder="1" applyAlignment="1">
      <alignment horizontal="right" vertical="top" wrapText="1"/>
    </xf>
    <xf numFmtId="0" fontId="4" fillId="54" borderId="113" xfId="0" applyFont="1" applyFill="1" applyBorder="1" applyAlignment="1">
      <alignment wrapText="1"/>
    </xf>
    <xf numFmtId="0" fontId="39" fillId="54" borderId="113" xfId="0" applyFont="1" applyFill="1" applyBorder="1" applyAlignment="1">
      <alignment horizontal="right" vertical="top" wrapText="1"/>
    </xf>
    <xf numFmtId="0" fontId="39" fillId="54" borderId="113" xfId="0" applyFont="1" applyFill="1" applyBorder="1" applyAlignment="1">
      <alignment vertical="top" wrapText="1"/>
    </xf>
    <xf numFmtId="0" fontId="25" fillId="46" borderId="33" xfId="0" applyFont="1" applyFill="1" applyBorder="1" applyAlignment="1">
      <alignment wrapText="1"/>
    </xf>
    <xf numFmtId="0" fontId="25" fillId="52" borderId="113" xfId="0" applyFont="1" applyFill="1" applyBorder="1" applyAlignment="1">
      <alignment wrapText="1"/>
    </xf>
    <xf numFmtId="0" fontId="49" fillId="0" borderId="113" xfId="0" applyFont="1" applyBorder="1" applyAlignment="1">
      <alignment horizontal="right" wrapText="1"/>
    </xf>
    <xf numFmtId="3" fontId="49" fillId="0" borderId="113" xfId="0" applyNumberFormat="1" applyFont="1" applyBorder="1" applyAlignment="1">
      <alignment horizontal="right" wrapText="1"/>
    </xf>
    <xf numFmtId="0" fontId="25" fillId="52" borderId="41" xfId="0" applyFont="1" applyFill="1" applyBorder="1" applyAlignment="1">
      <alignment wrapText="1"/>
    </xf>
    <xf numFmtId="3" fontId="49" fillId="0" borderId="41" xfId="0" applyNumberFormat="1" applyFont="1" applyBorder="1" applyAlignment="1">
      <alignment horizontal="right" wrapText="1"/>
    </xf>
    <xf numFmtId="0" fontId="49" fillId="0" borderId="41" xfId="0" applyFont="1" applyBorder="1" applyAlignment="1">
      <alignment horizontal="right" wrapText="1"/>
    </xf>
    <xf numFmtId="0" fontId="25" fillId="52" borderId="131" xfId="0" applyFont="1" applyFill="1" applyBorder="1" applyAlignment="1">
      <alignment wrapText="1"/>
    </xf>
    <xf numFmtId="3" fontId="49" fillId="0" borderId="131" xfId="0" applyNumberFormat="1" applyFont="1" applyBorder="1" applyAlignment="1">
      <alignment horizontal="right" wrapText="1"/>
    </xf>
    <xf numFmtId="0" fontId="49" fillId="0" borderId="131" xfId="0" applyFont="1" applyBorder="1" applyAlignment="1">
      <alignment horizontal="right" wrapText="1"/>
    </xf>
    <xf numFmtId="0" fontId="25" fillId="46" borderId="107" xfId="0" applyFont="1" applyFill="1" applyBorder="1" applyAlignment="1">
      <alignment wrapText="1"/>
    </xf>
    <xf numFmtId="3" fontId="25" fillId="48" borderId="131" xfId="0" applyNumberFormat="1" applyFont="1" applyFill="1" applyBorder="1" applyAlignment="1">
      <alignment horizontal="center" wrapText="1"/>
    </xf>
    <xf numFmtId="3" fontId="25" fillId="48" borderId="113" xfId="0" applyNumberFormat="1" applyFont="1" applyFill="1" applyBorder="1" applyAlignment="1">
      <alignment horizontal="center" wrapText="1"/>
    </xf>
    <xf numFmtId="3" fontId="44" fillId="48" borderId="113" xfId="0" applyNumberFormat="1" applyFont="1" applyFill="1" applyBorder="1" applyAlignment="1">
      <alignment horizontal="center" wrapText="1"/>
    </xf>
    <xf numFmtId="3" fontId="4" fillId="48" borderId="113" xfId="0" applyNumberFormat="1" applyFont="1" applyFill="1" applyBorder="1" applyAlignment="1">
      <alignment horizontal="center" wrapText="1"/>
    </xf>
    <xf numFmtId="0" fontId="25" fillId="48" borderId="132" xfId="0" applyFont="1" applyFill="1" applyBorder="1" applyAlignment="1">
      <alignment horizontal="right" wrapText="1"/>
    </xf>
    <xf numFmtId="0" fontId="25" fillId="48" borderId="131" xfId="0" applyFont="1" applyFill="1" applyBorder="1" applyAlignment="1">
      <alignment horizontal="left" wrapText="1"/>
    </xf>
    <xf numFmtId="0" fontId="4" fillId="48" borderId="131" xfId="0" applyFont="1" applyFill="1" applyBorder="1" applyAlignment="1">
      <alignment horizontal="left" wrapText="1"/>
    </xf>
    <xf numFmtId="0" fontId="26" fillId="25" borderId="12" xfId="0" applyFont="1" applyFill="1" applyBorder="1" applyAlignment="1">
      <alignment horizontal="center" vertical="center" wrapText="1"/>
    </xf>
    <xf numFmtId="0" fontId="25" fillId="41" borderId="61" xfId="89" applyFont="1" applyFill="1" applyBorder="1" applyAlignment="1">
      <alignment vertical="center" wrapText="1"/>
    </xf>
    <xf numFmtId="0" fontId="32" fillId="26" borderId="132" xfId="0" applyFont="1" applyFill="1" applyBorder="1" applyAlignment="1">
      <alignment horizontal="center" vertical="center"/>
    </xf>
    <xf numFmtId="0" fontId="32" fillId="49" borderId="21" xfId="89" applyFont="1" applyFill="1" applyBorder="1" applyAlignment="1">
      <alignment horizontal="left" vertical="center" wrapText="1"/>
    </xf>
    <xf numFmtId="0" fontId="32" fillId="49" borderId="117" xfId="89" applyFont="1" applyFill="1" applyBorder="1" applyAlignment="1">
      <alignment horizontal="left" vertical="center" wrapText="1"/>
    </xf>
    <xf numFmtId="0" fontId="32" fillId="49" borderId="31" xfId="89" applyFont="1" applyFill="1" applyBorder="1" applyAlignment="1">
      <alignment vertical="center" wrapText="1"/>
    </xf>
    <xf numFmtId="0" fontId="25" fillId="49" borderId="61" xfId="89" applyFont="1" applyFill="1" applyBorder="1" applyAlignment="1">
      <alignment vertical="center" wrapText="1"/>
    </xf>
    <xf numFmtId="0" fontId="32" fillId="49" borderId="29" xfId="89" applyFont="1" applyFill="1" applyBorder="1" applyAlignment="1">
      <alignment vertical="center" wrapText="1"/>
    </xf>
    <xf numFmtId="0" fontId="32" fillId="49" borderId="127" xfId="89" applyFont="1" applyFill="1" applyBorder="1" applyAlignment="1">
      <alignment horizontal="left" vertical="center" wrapText="1"/>
    </xf>
    <xf numFmtId="0" fontId="32" fillId="49" borderId="127" xfId="89" applyFont="1" applyFill="1" applyBorder="1" applyAlignment="1">
      <alignment vertical="center" wrapText="1"/>
    </xf>
    <xf numFmtId="0" fontId="32" fillId="49" borderId="36" xfId="89" applyFont="1" applyFill="1" applyBorder="1" applyAlignment="1">
      <alignment vertical="center" wrapText="1"/>
    </xf>
    <xf numFmtId="0" fontId="32" fillId="49" borderId="127" xfId="0" applyFont="1" applyFill="1" applyBorder="1" applyAlignment="1">
      <alignment vertical="center"/>
    </xf>
    <xf numFmtId="0" fontId="32" fillId="41" borderId="31" xfId="0" applyFont="1" applyFill="1" applyBorder="1" applyAlignment="1">
      <alignment vertical="center" wrapText="1"/>
    </xf>
    <xf numFmtId="0" fontId="32" fillId="49" borderId="108" xfId="0" applyFont="1" applyFill="1" applyBorder="1" applyAlignment="1">
      <alignment vertical="center"/>
    </xf>
    <xf numFmtId="0" fontId="32" fillId="49" borderId="21" xfId="89" applyFont="1" applyFill="1" applyBorder="1" applyAlignment="1">
      <alignment vertical="center" wrapText="1"/>
    </xf>
    <xf numFmtId="0" fontId="32" fillId="49" borderId="117" xfId="89" applyFont="1" applyFill="1" applyBorder="1" applyAlignment="1">
      <alignment vertical="center" wrapText="1"/>
    </xf>
    <xf numFmtId="0" fontId="32" fillId="49" borderId="118" xfId="89" applyFont="1" applyFill="1" applyBorder="1" applyAlignment="1">
      <alignment vertical="center" wrapText="1"/>
    </xf>
    <xf numFmtId="0" fontId="32" fillId="49" borderId="118" xfId="89" applyFont="1" applyFill="1" applyBorder="1" applyAlignment="1">
      <alignment horizontal="left" vertical="center" wrapText="1"/>
    </xf>
    <xf numFmtId="0" fontId="32" fillId="49" borderId="31" xfId="89" applyFont="1" applyFill="1" applyBorder="1" applyAlignment="1">
      <alignment horizontal="left" vertical="center" wrapText="1"/>
    </xf>
    <xf numFmtId="0" fontId="32" fillId="49" borderId="34" xfId="89" applyFont="1" applyFill="1" applyBorder="1" applyAlignment="1">
      <alignment horizontal="left" vertical="center" wrapText="1"/>
    </xf>
    <xf numFmtId="0" fontId="25" fillId="49" borderId="139" xfId="89" applyFont="1" applyFill="1" applyBorder="1" applyAlignment="1">
      <alignment vertical="center" wrapText="1"/>
    </xf>
    <xf numFmtId="0" fontId="25" fillId="49" borderId="120" xfId="89" applyFont="1" applyFill="1" applyBorder="1" applyAlignment="1">
      <alignment vertical="center" wrapText="1"/>
    </xf>
    <xf numFmtId="0" fontId="26" fillId="26" borderId="129" xfId="0" applyFont="1" applyFill="1" applyBorder="1" applyAlignment="1">
      <alignment horizontal="center" vertical="center" wrapText="1"/>
    </xf>
    <xf numFmtId="0" fontId="30" fillId="49" borderId="58" xfId="89" applyFont="1" applyFill="1" applyBorder="1" applyAlignment="1">
      <alignment horizontal="left" vertical="center" wrapText="1"/>
    </xf>
    <xf numFmtId="0" fontId="25" fillId="49" borderId="64" xfId="89" applyFont="1" applyFill="1" applyBorder="1" applyAlignment="1">
      <alignment horizontal="left" vertical="center" wrapText="1"/>
    </xf>
    <xf numFmtId="0" fontId="30" fillId="49" borderId="136" xfId="89" applyFont="1" applyFill="1" applyBorder="1" applyAlignment="1">
      <alignment horizontal="left" vertical="center" wrapText="1"/>
    </xf>
    <xf numFmtId="0" fontId="25" fillId="49" borderId="116" xfId="89" applyFont="1" applyFill="1" applyBorder="1" applyAlignment="1">
      <alignment horizontal="left" vertical="center" wrapText="1"/>
    </xf>
    <xf numFmtId="0" fontId="25" fillId="49" borderId="116" xfId="89" applyFont="1" applyFill="1" applyBorder="1" applyAlignment="1">
      <alignment vertical="center" wrapText="1"/>
    </xf>
    <xf numFmtId="0" fontId="25" fillId="49" borderId="120" xfId="89" applyFont="1" applyFill="1" applyBorder="1" applyAlignment="1">
      <alignment horizontal="left" vertical="center" wrapText="1"/>
    </xf>
    <xf numFmtId="0" fontId="25" fillId="49" borderId="139" xfId="89" applyFont="1" applyFill="1" applyBorder="1" applyAlignment="1">
      <alignment horizontal="left" vertical="center" wrapText="1"/>
    </xf>
    <xf numFmtId="0" fontId="25" fillId="49" borderId="61" xfId="89" applyFont="1" applyFill="1" applyBorder="1" applyAlignment="1">
      <alignment horizontal="left" vertical="center" wrapText="1"/>
    </xf>
    <xf numFmtId="0" fontId="25" fillId="49" borderId="147" xfId="89" applyFont="1" applyFill="1" applyBorder="1" applyAlignment="1">
      <alignment horizontal="left" vertical="center" wrapText="1"/>
    </xf>
    <xf numFmtId="0" fontId="50" fillId="0" borderId="128" xfId="0" applyFont="1" applyBorder="1" applyAlignment="1">
      <alignment vertical="center" wrapText="1"/>
    </xf>
    <xf numFmtId="0" fontId="50" fillId="0" borderId="129" xfId="0" applyFont="1" applyBorder="1" applyAlignment="1">
      <alignment wrapText="1"/>
    </xf>
    <xf numFmtId="3" fontId="0" fillId="0" borderId="34" xfId="0" applyNumberFormat="1" applyBorder="1"/>
    <xf numFmtId="3" fontId="0" fillId="0" borderId="123" xfId="0" applyNumberFormat="1" applyBorder="1"/>
    <xf numFmtId="3" fontId="0" fillId="0" borderId="139" xfId="0" applyNumberFormat="1" applyBorder="1"/>
    <xf numFmtId="3" fontId="0" fillId="47" borderId="117" xfId="0" applyNumberFormat="1" applyFill="1" applyBorder="1"/>
    <xf numFmtId="3" fontId="0" fillId="47" borderId="31" xfId="0" applyNumberFormat="1" applyFill="1" applyBorder="1"/>
    <xf numFmtId="3" fontId="0" fillId="47" borderId="43" xfId="0" applyNumberFormat="1" applyFill="1" applyBorder="1" applyAlignment="1"/>
    <xf numFmtId="3" fontId="0" fillId="0" borderId="44" xfId="0" applyNumberFormat="1" applyBorder="1" applyAlignment="1"/>
    <xf numFmtId="3" fontId="0" fillId="47" borderId="118" xfId="0" applyNumberFormat="1" applyFill="1" applyBorder="1"/>
    <xf numFmtId="3" fontId="0" fillId="47" borderId="34" xfId="0" applyNumberFormat="1" applyFill="1" applyBorder="1"/>
    <xf numFmtId="3" fontId="0" fillId="47" borderId="21" xfId="0" applyNumberFormat="1" applyFill="1" applyBorder="1"/>
    <xf numFmtId="3" fontId="51" fillId="48" borderId="110" xfId="0" applyNumberFormat="1" applyFont="1" applyFill="1" applyBorder="1"/>
    <xf numFmtId="3" fontId="51" fillId="48" borderId="55" xfId="0" applyNumberFormat="1" applyFont="1" applyFill="1" applyBorder="1"/>
    <xf numFmtId="3" fontId="51" fillId="48" borderId="128" xfId="0" applyNumberFormat="1" applyFont="1" applyFill="1" applyBorder="1"/>
    <xf numFmtId="3" fontId="51" fillId="48" borderId="129" xfId="0" applyNumberFormat="1" applyFont="1" applyFill="1" applyBorder="1"/>
    <xf numFmtId="0" fontId="25" fillId="0" borderId="149" xfId="0" applyFont="1" applyBorder="1" applyAlignment="1">
      <alignment horizontal="left" wrapText="1"/>
    </xf>
    <xf numFmtId="0" fontId="25" fillId="0" borderId="150" xfId="0" applyFont="1" applyBorder="1" applyAlignment="1">
      <alignment horizontal="left" wrapText="1"/>
    </xf>
    <xf numFmtId="0" fontId="49" fillId="45" borderId="152" xfId="0" applyFont="1" applyFill="1" applyBorder="1" applyAlignment="1">
      <alignment horizontal="left" vertical="top" wrapText="1"/>
    </xf>
    <xf numFmtId="3" fontId="28" fillId="45" borderId="153" xfId="0" applyNumberFormat="1" applyFont="1" applyFill="1" applyBorder="1" applyAlignment="1">
      <alignment horizontal="center" vertical="top" wrapText="1"/>
    </xf>
    <xf numFmtId="0" fontId="4" fillId="0" borderId="154" xfId="0" applyFont="1" applyBorder="1" applyAlignment="1">
      <alignment horizontal="left" vertical="top" wrapText="1"/>
    </xf>
    <xf numFmtId="0" fontId="25" fillId="0" borderId="155" xfId="0" applyFont="1" applyBorder="1" applyAlignment="1">
      <alignment horizontal="center" vertical="top" wrapText="1"/>
    </xf>
    <xf numFmtId="0" fontId="25" fillId="57" borderId="157" xfId="0" applyFont="1" applyFill="1" applyBorder="1" applyAlignment="1">
      <alignment horizontal="justify" vertical="top" wrapText="1"/>
    </xf>
    <xf numFmtId="8" fontId="25" fillId="0" borderId="158" xfId="0" applyNumberFormat="1" applyFont="1" applyBorder="1" applyAlignment="1">
      <alignment wrapText="1"/>
    </xf>
    <xf numFmtId="8" fontId="4" fillId="48" borderId="158" xfId="0" applyNumberFormat="1" applyFont="1" applyFill="1" applyBorder="1" applyAlignment="1">
      <alignment horizontal="justify" wrapText="1"/>
    </xf>
    <xf numFmtId="0" fontId="4" fillId="53" borderId="131" xfId="0" applyFont="1" applyFill="1" applyBorder="1" applyAlignment="1">
      <alignment horizontal="center" vertical="top" wrapText="1"/>
    </xf>
    <xf numFmtId="0" fontId="25" fillId="48" borderId="113" xfId="0" applyFont="1" applyFill="1" applyBorder="1" applyAlignment="1">
      <alignment wrapText="1"/>
    </xf>
    <xf numFmtId="8" fontId="49" fillId="0" borderId="113" xfId="0" applyNumberFormat="1" applyFont="1" applyBorder="1" applyAlignment="1">
      <alignment wrapText="1"/>
    </xf>
    <xf numFmtId="8" fontId="49" fillId="0" borderId="160" xfId="0" applyNumberFormat="1" applyFont="1" applyBorder="1" applyAlignment="1">
      <alignment wrapText="1"/>
    </xf>
    <xf numFmtId="0" fontId="25" fillId="55" borderId="113" xfId="0" applyFont="1" applyFill="1" applyBorder="1" applyAlignment="1">
      <alignment wrapText="1"/>
    </xf>
    <xf numFmtId="0" fontId="25" fillId="48" borderId="122" xfId="0" applyFont="1" applyFill="1" applyBorder="1" applyAlignment="1">
      <alignment wrapText="1"/>
    </xf>
    <xf numFmtId="8" fontId="49" fillId="0" borderId="122" xfId="0" applyNumberFormat="1" applyFont="1" applyBorder="1" applyAlignment="1">
      <alignment wrapText="1"/>
    </xf>
    <xf numFmtId="8" fontId="49" fillId="0" borderId="161" xfId="0" applyNumberFormat="1" applyFont="1" applyBorder="1" applyAlignment="1">
      <alignment wrapText="1"/>
    </xf>
    <xf numFmtId="0" fontId="4" fillId="0" borderId="162" xfId="0" applyFont="1" applyBorder="1" applyAlignment="1">
      <alignment horizontal="right" wrapText="1"/>
    </xf>
    <xf numFmtId="8" fontId="4" fillId="0" borderId="160" xfId="0" applyNumberFormat="1" applyFont="1" applyBorder="1" applyAlignment="1">
      <alignment horizontal="right" wrapText="1"/>
    </xf>
    <xf numFmtId="0" fontId="4" fillId="0" borderId="163" xfId="0" applyFont="1" applyBorder="1" applyAlignment="1">
      <alignment horizontal="right" wrapText="1"/>
    </xf>
    <xf numFmtId="8" fontId="4" fillId="0" borderId="113" xfId="0" applyNumberFormat="1" applyFont="1" applyBorder="1" applyAlignment="1">
      <alignment horizontal="right" wrapText="1"/>
    </xf>
    <xf numFmtId="0" fontId="4" fillId="0" borderId="164" xfId="0" applyFont="1" applyBorder="1" applyAlignment="1">
      <alignment horizontal="right" wrapText="1"/>
    </xf>
    <xf numFmtId="0" fontId="4" fillId="0" borderId="113" xfId="0" applyFont="1" applyBorder="1" applyAlignment="1">
      <alignment horizontal="right" wrapText="1"/>
    </xf>
    <xf numFmtId="0" fontId="4" fillId="0" borderId="122" xfId="0" applyFont="1" applyBorder="1" applyAlignment="1">
      <alignment horizontal="right" wrapText="1"/>
    </xf>
    <xf numFmtId="8" fontId="4" fillId="0" borderId="161" xfId="0" applyNumberFormat="1" applyFont="1" applyBorder="1" applyAlignment="1">
      <alignment horizontal="right" wrapText="1"/>
    </xf>
    <xf numFmtId="8" fontId="4" fillId="0" borderId="122" xfId="0" applyNumberFormat="1" applyFont="1" applyBorder="1" applyAlignment="1">
      <alignment horizontal="right" wrapText="1"/>
    </xf>
    <xf numFmtId="0" fontId="25" fillId="43" borderId="113" xfId="0" applyFont="1" applyFill="1" applyBorder="1" applyAlignment="1">
      <alignment wrapText="1"/>
    </xf>
    <xf numFmtId="0" fontId="25" fillId="43" borderId="122" xfId="0" applyFont="1" applyFill="1" applyBorder="1" applyAlignment="1">
      <alignment wrapText="1"/>
    </xf>
    <xf numFmtId="8" fontId="28" fillId="53" borderId="113" xfId="0" applyNumberFormat="1" applyFont="1" applyFill="1" applyBorder="1" applyAlignment="1">
      <alignment horizontal="right" wrapText="1"/>
    </xf>
    <xf numFmtId="8" fontId="28" fillId="53" borderId="113" xfId="0" applyNumberFormat="1" applyFont="1" applyFill="1" applyBorder="1" applyAlignment="1">
      <alignment horizontal="center" wrapText="1"/>
    </xf>
    <xf numFmtId="8" fontId="28" fillId="53" borderId="160" xfId="0" applyNumberFormat="1" applyFont="1" applyFill="1" applyBorder="1" applyAlignment="1">
      <alignment horizontal="center" wrapText="1"/>
    </xf>
    <xf numFmtId="8" fontId="44" fillId="53" borderId="122" xfId="0" applyNumberFormat="1" applyFont="1" applyFill="1" applyBorder="1" applyAlignment="1">
      <alignment horizontal="right" wrapText="1"/>
    </xf>
    <xf numFmtId="8" fontId="44" fillId="53" borderId="122" xfId="0" applyNumberFormat="1" applyFont="1" applyFill="1" applyBorder="1" applyAlignment="1">
      <alignment horizontal="center" wrapText="1"/>
    </xf>
    <xf numFmtId="8" fontId="44" fillId="53" borderId="161" xfId="0" applyNumberFormat="1" applyFont="1" applyFill="1" applyBorder="1" applyAlignment="1">
      <alignment horizontal="center" wrapText="1"/>
    </xf>
    <xf numFmtId="0" fontId="49" fillId="0" borderId="175" xfId="0" applyFont="1" applyBorder="1" applyAlignment="1">
      <alignment wrapText="1"/>
    </xf>
    <xf numFmtId="0" fontId="49" fillId="0" borderId="176" xfId="0" applyFont="1" applyBorder="1" applyAlignment="1">
      <alignment wrapText="1"/>
    </xf>
    <xf numFmtId="0" fontId="4" fillId="0" borderId="175" xfId="0" applyFont="1" applyBorder="1" applyAlignment="1">
      <alignment horizontal="right" wrapText="1"/>
    </xf>
    <xf numFmtId="0" fontId="4" fillId="0" borderId="173" xfId="0" applyFont="1" applyBorder="1" applyAlignment="1">
      <alignment horizontal="right" wrapText="1"/>
    </xf>
    <xf numFmtId="0" fontId="4" fillId="0" borderId="174" xfId="0" applyFont="1" applyBorder="1" applyAlignment="1">
      <alignment horizontal="right" wrapText="1"/>
    </xf>
    <xf numFmtId="0" fontId="28" fillId="53" borderId="113" xfId="0" applyFont="1" applyFill="1" applyBorder="1" applyAlignment="1">
      <alignment horizontal="center" vertical="top" wrapText="1"/>
    </xf>
    <xf numFmtId="0" fontId="25" fillId="43" borderId="41" xfId="0" applyFont="1" applyFill="1" applyBorder="1" applyAlignment="1">
      <alignment wrapText="1"/>
    </xf>
    <xf numFmtId="49" fontId="0" fillId="0" borderId="139" xfId="0" applyNumberFormat="1" applyBorder="1" applyAlignment="1">
      <alignment horizontal="center" vertical="center"/>
    </xf>
    <xf numFmtId="49" fontId="0" fillId="0" borderId="178" xfId="0" applyNumberFormat="1" applyBorder="1" applyAlignment="1">
      <alignment horizontal="center" vertical="center"/>
    </xf>
    <xf numFmtId="49" fontId="0" fillId="0" borderId="179" xfId="0" applyNumberFormat="1" applyBorder="1" applyAlignment="1">
      <alignment horizontal="center" vertical="center"/>
    </xf>
    <xf numFmtId="0" fontId="4" fillId="47" borderId="165" xfId="0" applyFont="1" applyFill="1" applyBorder="1" applyAlignment="1">
      <alignment horizontal="right" wrapText="1"/>
    </xf>
    <xf numFmtId="0" fontId="4" fillId="47" borderId="33" xfId="0" applyFont="1" applyFill="1" applyBorder="1" applyAlignment="1">
      <alignment horizontal="right" wrapText="1"/>
    </xf>
    <xf numFmtId="0" fontId="4" fillId="47" borderId="166" xfId="0" applyFont="1" applyFill="1" applyBorder="1" applyAlignment="1">
      <alignment horizontal="right" wrapText="1"/>
    </xf>
    <xf numFmtId="0" fontId="28" fillId="53" borderId="107" xfId="0" applyFont="1" applyFill="1" applyBorder="1" applyAlignment="1">
      <alignment vertical="top" wrapText="1"/>
    </xf>
    <xf numFmtId="0" fontId="28" fillId="53" borderId="131" xfId="0" applyFont="1" applyFill="1" applyBorder="1" applyAlignment="1">
      <alignment vertical="top" wrapText="1"/>
    </xf>
    <xf numFmtId="0" fontId="28" fillId="53" borderId="113" xfId="0" applyFont="1" applyFill="1" applyBorder="1" applyAlignment="1">
      <alignment vertical="top" wrapText="1"/>
    </xf>
    <xf numFmtId="0" fontId="28" fillId="52" borderId="113" xfId="0" applyFont="1" applyFill="1" applyBorder="1" applyAlignment="1">
      <alignment horizontal="center" wrapText="1"/>
    </xf>
    <xf numFmtId="0" fontId="28" fillId="0" borderId="41" xfId="0" applyFont="1" applyBorder="1" applyAlignment="1">
      <alignment horizontal="right" vertical="top" wrapText="1"/>
    </xf>
    <xf numFmtId="3" fontId="28" fillId="0" borderId="113" xfId="0" applyNumberFormat="1" applyFont="1" applyBorder="1" applyAlignment="1">
      <alignment horizontal="center" vertical="top" wrapText="1"/>
    </xf>
    <xf numFmtId="8" fontId="28" fillId="0" borderId="113" xfId="0" applyNumberFormat="1" applyFont="1" applyBorder="1" applyAlignment="1">
      <alignment horizontal="center" vertical="top" wrapText="1"/>
    </xf>
    <xf numFmtId="0" fontId="28" fillId="0" borderId="0" xfId="0" applyFont="1" applyAlignment="1">
      <alignment horizontal="right" vertical="top" wrapText="1"/>
    </xf>
    <xf numFmtId="0" fontId="54" fillId="0" borderId="113" xfId="0" applyFont="1" applyBorder="1" applyAlignment="1">
      <alignment wrapText="1"/>
    </xf>
    <xf numFmtId="0" fontId="55" fillId="0" borderId="113" xfId="0" applyFont="1" applyBorder="1" applyAlignment="1">
      <alignment wrapText="1"/>
    </xf>
    <xf numFmtId="14" fontId="25" fillId="45" borderId="0" xfId="0" applyNumberFormat="1" applyFont="1" applyFill="1" applyAlignment="1"/>
    <xf numFmtId="14" fontId="56" fillId="45" borderId="0" xfId="0" applyNumberFormat="1" applyFont="1" applyFill="1" applyAlignment="1"/>
    <xf numFmtId="0" fontId="57" fillId="45" borderId="0" xfId="0" applyFont="1" applyFill="1"/>
    <xf numFmtId="14" fontId="25" fillId="45" borderId="0" xfId="0" applyNumberFormat="1" applyFont="1" applyFill="1" applyAlignment="1">
      <alignment horizontal="left"/>
    </xf>
    <xf numFmtId="14" fontId="56" fillId="45" borderId="0" xfId="0" applyNumberFormat="1" applyFont="1" applyFill="1" applyAlignment="1">
      <alignment horizontal="left"/>
    </xf>
    <xf numFmtId="3" fontId="0" fillId="27" borderId="118" xfId="0" applyNumberFormat="1" applyFill="1" applyBorder="1" applyAlignment="1">
      <alignment horizontal="center" vertical="center"/>
    </xf>
    <xf numFmtId="3" fontId="0" fillId="27" borderId="119" xfId="0" applyNumberFormat="1" applyFill="1" applyBorder="1" applyAlignment="1">
      <alignment horizontal="center" vertical="center"/>
    </xf>
    <xf numFmtId="3" fontId="0" fillId="27" borderId="121" xfId="0" applyNumberFormat="1" applyFill="1" applyBorder="1" applyAlignment="1">
      <alignment horizontal="center" vertical="center"/>
    </xf>
    <xf numFmtId="3" fontId="0" fillId="25" borderId="138" xfId="0" applyNumberFormat="1" applyFill="1" applyBorder="1" applyAlignment="1">
      <alignment horizontal="center" vertical="center"/>
    </xf>
    <xf numFmtId="3" fontId="0" fillId="25" borderId="139" xfId="0" applyNumberFormat="1" applyFill="1" applyBorder="1" applyAlignment="1">
      <alignment horizontal="center" vertical="center"/>
    </xf>
    <xf numFmtId="3" fontId="0" fillId="27" borderId="183" xfId="0" applyNumberFormat="1" applyFill="1" applyBorder="1" applyAlignment="1">
      <alignment horizontal="center" vertical="center"/>
    </xf>
    <xf numFmtId="3" fontId="0" fillId="25" borderId="50" xfId="0" applyNumberFormat="1" applyFill="1" applyBorder="1" applyAlignment="1">
      <alignment horizontal="center"/>
    </xf>
    <xf numFmtId="3" fontId="0" fillId="25" borderId="21" xfId="0" applyNumberFormat="1" applyFill="1" applyBorder="1" applyAlignment="1">
      <alignment horizontal="center"/>
    </xf>
    <xf numFmtId="3" fontId="0" fillId="25" borderId="138" xfId="0" applyNumberFormat="1" applyFill="1" applyBorder="1" applyAlignment="1">
      <alignment horizontal="center"/>
    </xf>
    <xf numFmtId="3" fontId="0" fillId="25" borderId="139" xfId="0" applyNumberFormat="1" applyFill="1" applyBorder="1" applyAlignment="1">
      <alignment horizontal="center"/>
    </xf>
    <xf numFmtId="3" fontId="0" fillId="27" borderId="53" xfId="0" applyNumberFormat="1" applyFill="1" applyBorder="1" applyAlignment="1">
      <alignment horizontal="center"/>
    </xf>
    <xf numFmtId="3" fontId="0" fillId="27" borderId="118" xfId="0" applyNumberFormat="1" applyFill="1" applyBorder="1" applyAlignment="1">
      <alignment horizontal="center"/>
    </xf>
    <xf numFmtId="3" fontId="0" fillId="27" borderId="119" xfId="0" applyNumberFormat="1" applyFill="1" applyBorder="1" applyAlignment="1">
      <alignment horizontal="center"/>
    </xf>
    <xf numFmtId="3" fontId="0" fillId="27" borderId="183" xfId="0" applyNumberFormat="1" applyFill="1" applyBorder="1" applyAlignment="1">
      <alignment horizontal="center"/>
    </xf>
    <xf numFmtId="0" fontId="0" fillId="47" borderId="14" xfId="0" applyFill="1" applyBorder="1"/>
    <xf numFmtId="3" fontId="0" fillId="47" borderId="77" xfId="0" applyNumberFormat="1" applyFill="1" applyBorder="1" applyAlignment="1">
      <alignment vertical="top" wrapText="1"/>
    </xf>
    <xf numFmtId="3" fontId="0" fillId="47" borderId="78" xfId="0" applyNumberFormat="1" applyFill="1" applyBorder="1" applyAlignment="1">
      <alignment vertical="top" wrapText="1"/>
    </xf>
    <xf numFmtId="3" fontId="0" fillId="47" borderId="79" xfId="0" applyNumberFormat="1" applyFill="1" applyBorder="1" applyAlignment="1">
      <alignment vertical="top" wrapText="1"/>
    </xf>
    <xf numFmtId="3" fontId="0" fillId="47" borderId="75" xfId="0" applyNumberFormat="1" applyFill="1" applyBorder="1" applyAlignment="1">
      <alignment vertical="top" wrapText="1"/>
    </xf>
    <xf numFmtId="3" fontId="0" fillId="47" borderId="80" xfId="0" applyNumberFormat="1" applyFill="1" applyBorder="1" applyAlignment="1">
      <alignment vertical="top" wrapText="1"/>
    </xf>
    <xf numFmtId="3" fontId="0" fillId="47" borderId="81" xfId="0" applyNumberFormat="1" applyFill="1" applyBorder="1" applyAlignment="1">
      <alignment vertical="top" wrapText="1"/>
    </xf>
    <xf numFmtId="3" fontId="0" fillId="47" borderId="73" xfId="0" applyNumberFormat="1" applyFill="1" applyBorder="1" applyAlignment="1">
      <alignment vertical="top" wrapText="1"/>
    </xf>
    <xf numFmtId="3" fontId="25" fillId="47" borderId="50" xfId="0" applyNumberFormat="1" applyFont="1" applyFill="1" applyBorder="1" applyAlignment="1">
      <alignment horizontal="center" vertical="center"/>
    </xf>
    <xf numFmtId="0" fontId="0" fillId="47" borderId="47" xfId="0" applyFill="1" applyBorder="1"/>
    <xf numFmtId="3" fontId="0" fillId="47" borderId="53" xfId="0" applyNumberFormat="1" applyFill="1" applyBorder="1"/>
    <xf numFmtId="3" fontId="0" fillId="47" borderId="24" xfId="0" applyNumberFormat="1" applyFill="1" applyBorder="1"/>
    <xf numFmtId="3" fontId="0" fillId="47" borderId="25" xfId="0" applyNumberFormat="1" applyFill="1" applyBorder="1"/>
    <xf numFmtId="3" fontId="0" fillId="47" borderId="27" xfId="0" applyNumberFormat="1" applyFill="1" applyBorder="1"/>
    <xf numFmtId="3" fontId="0" fillId="47" borderId="82" xfId="0" applyNumberFormat="1" applyFill="1" applyBorder="1"/>
    <xf numFmtId="3" fontId="0" fillId="47" borderId="83" xfId="0" applyNumberFormat="1" applyFill="1" applyBorder="1"/>
    <xf numFmtId="3" fontId="0" fillId="47" borderId="84" xfId="0" applyNumberFormat="1" applyFill="1" applyBorder="1"/>
    <xf numFmtId="3" fontId="25" fillId="47" borderId="53" xfId="0" applyNumberFormat="1" applyFont="1" applyFill="1" applyBorder="1" applyAlignment="1">
      <alignment horizontal="center" vertical="center"/>
    </xf>
    <xf numFmtId="3" fontId="25" fillId="47" borderId="51" xfId="0" applyNumberFormat="1" applyFont="1" applyFill="1" applyBorder="1" applyAlignment="1">
      <alignment horizontal="center" vertical="center"/>
    </xf>
    <xf numFmtId="3" fontId="25" fillId="47" borderId="12" xfId="0" applyNumberFormat="1" applyFont="1" applyFill="1" applyBorder="1" applyAlignment="1">
      <alignment horizontal="center" vertical="center"/>
    </xf>
    <xf numFmtId="3" fontId="25" fillId="47" borderId="15" xfId="0" applyNumberFormat="1" applyFont="1" applyFill="1" applyBorder="1" applyAlignment="1">
      <alignment horizontal="center" vertical="center"/>
    </xf>
    <xf numFmtId="3" fontId="25" fillId="47" borderId="16" xfId="0" applyNumberFormat="1" applyFont="1" applyFill="1" applyBorder="1" applyAlignment="1">
      <alignment horizontal="center" vertical="center"/>
    </xf>
    <xf numFmtId="3" fontId="25" fillId="47" borderId="17" xfId="0" applyNumberFormat="1" applyFont="1" applyFill="1" applyBorder="1" applyAlignment="1">
      <alignment horizontal="center" vertical="center"/>
    </xf>
    <xf numFmtId="3" fontId="25" fillId="47" borderId="10" xfId="0" applyNumberFormat="1" applyFont="1" applyFill="1" applyBorder="1" applyAlignment="1">
      <alignment horizontal="center" vertical="center"/>
    </xf>
    <xf numFmtId="3" fontId="0" fillId="0" borderId="115" xfId="0" applyNumberFormat="1" applyBorder="1" applyProtection="1">
      <protection locked="0"/>
    </xf>
    <xf numFmtId="8" fontId="25" fillId="48" borderId="158" xfId="0" applyNumberFormat="1" applyFont="1" applyFill="1" applyBorder="1" applyAlignment="1">
      <alignment horizontal="right" wrapText="1"/>
    </xf>
    <xf numFmtId="0" fontId="25" fillId="35" borderId="25" xfId="0" applyFont="1" applyFill="1" applyBorder="1" applyAlignment="1">
      <alignment horizontal="center" vertical="center" wrapText="1"/>
    </xf>
    <xf numFmtId="0" fontId="4" fillId="41" borderId="59" xfId="0" applyFont="1" applyFill="1" applyBorder="1" applyAlignment="1">
      <alignment horizontal="center" vertical="center" wrapText="1"/>
    </xf>
    <xf numFmtId="0" fontId="4" fillId="41" borderId="60" xfId="0" applyFont="1" applyFill="1" applyBorder="1" applyAlignment="1">
      <alignment horizontal="center" vertical="center" wrapText="1"/>
    </xf>
    <xf numFmtId="0" fontId="4" fillId="41" borderId="51" xfId="0" applyFont="1" applyFill="1" applyBorder="1" applyAlignment="1">
      <alignment horizontal="center" vertical="center" wrapText="1"/>
    </xf>
    <xf numFmtId="0" fontId="4" fillId="41" borderId="102" xfId="0" applyFont="1" applyFill="1" applyBorder="1" applyAlignment="1">
      <alignment horizontal="center" vertical="center" wrapText="1"/>
    </xf>
    <xf numFmtId="0" fontId="33" fillId="32" borderId="45" xfId="0" applyFont="1" applyFill="1" applyBorder="1" applyAlignment="1">
      <alignment horizontal="center"/>
    </xf>
    <xf numFmtId="0" fontId="33" fillId="32" borderId="39" xfId="0" applyFont="1" applyFill="1" applyBorder="1" applyAlignment="1">
      <alignment horizontal="center"/>
    </xf>
    <xf numFmtId="0" fontId="25" fillId="35" borderId="23" xfId="0" applyFont="1" applyFill="1" applyBorder="1" applyAlignment="1">
      <alignment horizontal="center" vertical="center" wrapText="1"/>
    </xf>
    <xf numFmtId="0" fontId="4" fillId="41" borderId="23" xfId="0" applyFont="1" applyFill="1" applyBorder="1" applyAlignment="1">
      <alignment horizontal="center" vertical="center" wrapText="1"/>
    </xf>
    <xf numFmtId="0" fontId="4" fillId="42" borderId="23" xfId="0" applyFont="1" applyFill="1" applyBorder="1" applyAlignment="1">
      <alignment horizontal="center" vertical="center" wrapText="1"/>
    </xf>
    <xf numFmtId="0" fontId="33" fillId="32" borderId="28" xfId="0" applyFont="1" applyFill="1" applyBorder="1" applyAlignment="1">
      <alignment horizontal="center"/>
    </xf>
    <xf numFmtId="0" fontId="33" fillId="32" borderId="30" xfId="0" applyFont="1" applyFill="1" applyBorder="1" applyAlignment="1">
      <alignment horizontal="center"/>
    </xf>
    <xf numFmtId="0" fontId="4" fillId="33" borderId="103" xfId="0" applyFont="1" applyFill="1" applyBorder="1" applyAlignment="1">
      <alignment horizontal="center" vertical="center" wrapText="1"/>
    </xf>
    <xf numFmtId="0" fontId="4" fillId="33" borderId="63" xfId="0" applyFont="1" applyFill="1" applyBorder="1" applyAlignment="1">
      <alignment horizontal="center" vertical="center" wrapText="1"/>
    </xf>
    <xf numFmtId="0" fontId="4" fillId="35" borderId="59" xfId="0" applyFont="1" applyFill="1" applyBorder="1" applyAlignment="1">
      <alignment horizontal="center" vertical="center" wrapText="1"/>
    </xf>
    <xf numFmtId="0" fontId="4" fillId="35" borderId="60" xfId="0" applyFont="1" applyFill="1" applyBorder="1" applyAlignment="1">
      <alignment horizontal="center" vertical="center" wrapText="1"/>
    </xf>
    <xf numFmtId="0" fontId="4" fillId="33" borderId="23" xfId="0" applyFont="1" applyFill="1" applyBorder="1" applyAlignment="1">
      <alignment horizontal="center" vertical="center" wrapText="1"/>
    </xf>
    <xf numFmtId="0" fontId="4" fillId="33" borderId="26" xfId="0" applyFont="1" applyFill="1" applyBorder="1" applyAlignment="1">
      <alignment horizontal="center" vertical="center" wrapText="1"/>
    </xf>
    <xf numFmtId="0" fontId="4" fillId="41" borderId="22" xfId="0" applyFont="1" applyFill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6" fillId="25" borderId="12" xfId="0" applyFont="1" applyFill="1" applyBorder="1" applyAlignment="1">
      <alignment horizontal="center" vertical="center" wrapText="1"/>
    </xf>
    <xf numFmtId="0" fontId="23" fillId="24" borderId="51" xfId="0" applyFont="1" applyFill="1" applyBorder="1" applyAlignment="1">
      <alignment horizontal="right"/>
    </xf>
    <xf numFmtId="0" fontId="23" fillId="24" borderId="20" xfId="0" applyFont="1" applyFill="1" applyBorder="1" applyAlignment="1">
      <alignment horizontal="right"/>
    </xf>
    <xf numFmtId="0" fontId="23" fillId="24" borderId="63" xfId="0" applyFont="1" applyFill="1" applyBorder="1" applyAlignment="1">
      <alignment horizontal="right"/>
    </xf>
    <xf numFmtId="0" fontId="33" fillId="38" borderId="56" xfId="0" applyFont="1" applyFill="1" applyBorder="1" applyAlignment="1">
      <alignment horizontal="center"/>
    </xf>
    <xf numFmtId="0" fontId="33" fillId="38" borderId="57" xfId="0" applyFont="1" applyFill="1" applyBorder="1" applyAlignment="1">
      <alignment horizontal="center"/>
    </xf>
    <xf numFmtId="0" fontId="33" fillId="38" borderId="39" xfId="0" applyFont="1" applyFill="1" applyBorder="1" applyAlignment="1">
      <alignment horizontal="center"/>
    </xf>
    <xf numFmtId="0" fontId="24" fillId="0" borderId="21" xfId="0" applyFont="1" applyBorder="1" applyAlignment="1">
      <alignment horizontal="left" vertical="center"/>
    </xf>
    <xf numFmtId="0" fontId="24" fillId="0" borderId="22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3" fontId="0" fillId="26" borderId="50" xfId="0" applyNumberFormat="1" applyFill="1" applyBorder="1" applyAlignment="1">
      <alignment horizontal="center" vertical="center"/>
    </xf>
    <xf numFmtId="3" fontId="0" fillId="26" borderId="62" xfId="0" applyNumberFormat="1" applyFill="1" applyBorder="1" applyAlignment="1">
      <alignment horizontal="center" vertical="center"/>
    </xf>
    <xf numFmtId="3" fontId="0" fillId="26" borderId="21" xfId="0" applyNumberFormat="1" applyFill="1" applyBorder="1" applyAlignment="1">
      <alignment horizontal="center" vertical="center"/>
    </xf>
    <xf numFmtId="3" fontId="0" fillId="26" borderId="177" xfId="0" applyNumberFormat="1" applyFill="1" applyBorder="1" applyAlignment="1">
      <alignment horizontal="center" vertical="center"/>
    </xf>
    <xf numFmtId="3" fontId="0" fillId="26" borderId="138" xfId="0" applyNumberFormat="1" applyFill="1" applyBorder="1" applyAlignment="1">
      <alignment horizontal="center" vertical="center"/>
    </xf>
    <xf numFmtId="3" fontId="0" fillId="26" borderId="115" xfId="0" applyNumberFormat="1" applyFill="1" applyBorder="1" applyAlignment="1">
      <alignment horizontal="center" vertical="center"/>
    </xf>
    <xf numFmtId="3" fontId="25" fillId="26" borderId="50" xfId="0" applyNumberFormat="1" applyFont="1" applyFill="1" applyBorder="1" applyAlignment="1">
      <alignment horizontal="center" vertical="center"/>
    </xf>
    <xf numFmtId="3" fontId="25" fillId="26" borderId="62" xfId="0" applyNumberFormat="1" applyFont="1" applyFill="1" applyBorder="1" applyAlignment="1">
      <alignment horizontal="center" vertical="center"/>
    </xf>
    <xf numFmtId="0" fontId="0" fillId="40" borderId="23" xfId="0" applyFill="1" applyBorder="1" applyAlignment="1">
      <alignment horizontal="center" vertical="center"/>
    </xf>
    <xf numFmtId="0" fontId="0" fillId="40" borderId="25" xfId="0" applyFill="1" applyBorder="1" applyAlignment="1">
      <alignment horizontal="center" vertical="center"/>
    </xf>
    <xf numFmtId="3" fontId="0" fillId="26" borderId="44" xfId="0" applyNumberFormat="1" applyFill="1" applyBorder="1" applyAlignment="1">
      <alignment horizontal="center" vertical="center"/>
    </xf>
    <xf numFmtId="3" fontId="0" fillId="26" borderId="101" xfId="0" applyNumberFormat="1" applyFill="1" applyBorder="1" applyAlignment="1">
      <alignment horizontal="center" vertical="center"/>
    </xf>
    <xf numFmtId="3" fontId="0" fillId="26" borderId="147" xfId="0" applyNumberFormat="1" applyFill="1" applyBorder="1" applyAlignment="1">
      <alignment horizontal="center" vertical="center"/>
    </xf>
    <xf numFmtId="3" fontId="25" fillId="40" borderId="62" xfId="0" applyNumberFormat="1" applyFont="1" applyFill="1" applyBorder="1" applyAlignment="1">
      <alignment horizontal="center" vertical="center"/>
    </xf>
    <xf numFmtId="3" fontId="0" fillId="40" borderId="180" xfId="0" applyNumberFormat="1" applyFill="1" applyBorder="1" applyAlignment="1">
      <alignment horizontal="center" vertical="center"/>
    </xf>
    <xf numFmtId="3" fontId="0" fillId="40" borderId="148" xfId="0" applyNumberFormat="1" applyFill="1" applyBorder="1" applyAlignment="1">
      <alignment horizontal="center" vertical="center"/>
    </xf>
    <xf numFmtId="3" fontId="0" fillId="40" borderId="146" xfId="0" applyNumberFormat="1" applyFill="1" applyBorder="1" applyAlignment="1">
      <alignment horizontal="center" vertical="center"/>
    </xf>
    <xf numFmtId="3" fontId="0" fillId="40" borderId="182" xfId="0" applyNumberFormat="1" applyFill="1" applyBorder="1" applyAlignment="1">
      <alignment horizontal="center" vertical="center"/>
    </xf>
    <xf numFmtId="3" fontId="0" fillId="40" borderId="101" xfId="0" applyNumberFormat="1" applyFill="1" applyBorder="1" applyAlignment="1">
      <alignment horizontal="center" vertical="center"/>
    </xf>
    <xf numFmtId="3" fontId="0" fillId="40" borderId="147" xfId="0" applyNumberFormat="1" applyFill="1" applyBorder="1" applyAlignment="1">
      <alignment horizontal="center" vertical="center"/>
    </xf>
    <xf numFmtId="3" fontId="0" fillId="26" borderId="66" xfId="0" applyNumberFormat="1" applyFill="1" applyBorder="1" applyAlignment="1">
      <alignment horizontal="center" vertical="center"/>
    </xf>
    <xf numFmtId="3" fontId="0" fillId="26" borderId="148" xfId="0" applyNumberFormat="1" applyFill="1" applyBorder="1" applyAlignment="1">
      <alignment horizontal="center" vertical="center"/>
    </xf>
    <xf numFmtId="3" fontId="0" fillId="26" borderId="146" xfId="0" applyNumberFormat="1" applyFill="1" applyBorder="1" applyAlignment="1">
      <alignment horizontal="center" vertical="center"/>
    </xf>
    <xf numFmtId="3" fontId="0" fillId="40" borderId="181" xfId="0" applyNumberFormat="1" applyFill="1" applyBorder="1" applyAlignment="1">
      <alignment horizontal="center" vertical="center"/>
    </xf>
    <xf numFmtId="3" fontId="0" fillId="40" borderId="88" xfId="0" applyNumberFormat="1" applyFill="1" applyBorder="1" applyAlignment="1">
      <alignment horizontal="center" vertical="center"/>
    </xf>
    <xf numFmtId="3" fontId="0" fillId="40" borderId="34" xfId="0" applyNumberFormat="1" applyFill="1" applyBorder="1" applyAlignment="1">
      <alignment horizontal="center" vertical="center"/>
    </xf>
    <xf numFmtId="3" fontId="0" fillId="26" borderId="43" xfId="0" applyNumberFormat="1" applyFill="1" applyBorder="1" applyAlignment="1">
      <alignment horizontal="center" vertical="center"/>
    </xf>
    <xf numFmtId="3" fontId="0" fillId="26" borderId="88" xfId="0" applyNumberFormat="1" applyFill="1" applyBorder="1" applyAlignment="1">
      <alignment horizontal="center" vertical="center"/>
    </xf>
    <xf numFmtId="3" fontId="0" fillId="26" borderId="34" xfId="0" applyNumberForma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/>
    </xf>
    <xf numFmtId="0" fontId="25" fillId="0" borderId="24" xfId="0" applyFont="1" applyFill="1" applyBorder="1" applyAlignment="1">
      <alignment horizontal="left" vertical="center"/>
    </xf>
    <xf numFmtId="0" fontId="0" fillId="35" borderId="28" xfId="0" applyFill="1" applyBorder="1" applyAlignment="1">
      <alignment horizontal="left" vertical="center" wrapText="1"/>
    </xf>
    <xf numFmtId="0" fontId="0" fillId="35" borderId="23" xfId="0" applyFill="1" applyBorder="1" applyAlignment="1">
      <alignment horizontal="left" vertical="center" wrapText="1"/>
    </xf>
    <xf numFmtId="0" fontId="24" fillId="34" borderId="23" xfId="0" applyFont="1" applyFill="1" applyBorder="1" applyAlignment="1">
      <alignment horizontal="left" vertical="center" wrapText="1"/>
    </xf>
    <xf numFmtId="3" fontId="0" fillId="40" borderId="114" xfId="0" applyNumberFormat="1" applyFill="1" applyBorder="1" applyAlignment="1">
      <alignment horizontal="center" vertical="center"/>
    </xf>
    <xf numFmtId="3" fontId="0" fillId="40" borderId="177" xfId="0" applyNumberFormat="1" applyFill="1" applyBorder="1" applyAlignment="1">
      <alignment horizontal="center" vertical="center"/>
    </xf>
    <xf numFmtId="3" fontId="0" fillId="40" borderId="115" xfId="0" applyNumberFormat="1" applyFill="1" applyBorder="1" applyAlignment="1">
      <alignment horizontal="center" vertical="center"/>
    </xf>
    <xf numFmtId="0" fontId="25" fillId="26" borderId="0" xfId="0" applyFont="1" applyFill="1" applyAlignment="1">
      <alignment horizontal="left"/>
    </xf>
    <xf numFmtId="0" fontId="0" fillId="0" borderId="87" xfId="0" applyBorder="1" applyAlignment="1">
      <alignment horizontal="center"/>
    </xf>
    <xf numFmtId="0" fontId="29" fillId="38" borderId="23" xfId="64" applyFont="1" applyFill="1" applyBorder="1" applyAlignment="1">
      <alignment horizontal="left" vertical="center" wrapText="1"/>
    </xf>
    <xf numFmtId="0" fontId="24" fillId="24" borderId="105" xfId="0" applyFont="1" applyFill="1" applyBorder="1" applyAlignment="1">
      <alignment horizontal="right" vertical="top" wrapText="1"/>
    </xf>
    <xf numFmtId="0" fontId="24" fillId="24" borderId="106" xfId="0" applyFont="1" applyFill="1" applyBorder="1" applyAlignment="1">
      <alignment horizontal="right" vertical="top" wrapText="1"/>
    </xf>
    <xf numFmtId="0" fontId="25" fillId="0" borderId="21" xfId="0" applyFont="1" applyBorder="1" applyAlignment="1">
      <alignment horizontal="left" vertical="center"/>
    </xf>
    <xf numFmtId="0" fontId="25" fillId="0" borderId="24" xfId="0" applyFont="1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5" fillId="0" borderId="43" xfId="0" applyFont="1" applyBorder="1" applyAlignment="1">
      <alignment horizontal="left" vertical="center"/>
    </xf>
    <xf numFmtId="0" fontId="25" fillId="0" borderId="54" xfId="0" applyFont="1" applyBorder="1" applyAlignment="1">
      <alignment horizontal="left" vertical="center"/>
    </xf>
    <xf numFmtId="0" fontId="25" fillId="0" borderId="43" xfId="0" applyFont="1" applyBorder="1" applyAlignment="1">
      <alignment horizontal="center" vertical="center"/>
    </xf>
    <xf numFmtId="0" fontId="25" fillId="0" borderId="54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26" borderId="28" xfId="0" applyFill="1" applyBorder="1" applyAlignment="1">
      <alignment horizontal="center" vertical="center"/>
    </xf>
    <xf numFmtId="0" fontId="0" fillId="26" borderId="23" xfId="0" applyFill="1" applyBorder="1" applyAlignment="1">
      <alignment horizontal="center" vertical="center"/>
    </xf>
    <xf numFmtId="0" fontId="4" fillId="0" borderId="148" xfId="0" applyFont="1" applyBorder="1" applyAlignment="1">
      <alignment horizontal="center" textRotation="255"/>
    </xf>
    <xf numFmtId="0" fontId="33" fillId="26" borderId="48" xfId="0" applyFont="1" applyFill="1" applyBorder="1" applyAlignment="1">
      <alignment horizontal="center" vertical="center"/>
    </xf>
    <xf numFmtId="0" fontId="33" fillId="26" borderId="104" xfId="0" applyFont="1" applyFill="1" applyBorder="1" applyAlignment="1">
      <alignment horizontal="center" vertical="center"/>
    </xf>
    <xf numFmtId="0" fontId="33" fillId="38" borderId="58" xfId="0" applyFont="1" applyFill="1" applyBorder="1" applyAlignment="1">
      <alignment horizontal="center"/>
    </xf>
    <xf numFmtId="0" fontId="26" fillId="25" borderId="59" xfId="0" applyFont="1" applyFill="1" applyBorder="1" applyAlignment="1">
      <alignment horizontal="left" vertical="center" wrapText="1"/>
    </xf>
    <xf numFmtId="0" fontId="26" fillId="25" borderId="33" xfId="0" applyFont="1" applyFill="1" applyBorder="1" applyAlignment="1">
      <alignment horizontal="left" vertical="center" wrapText="1"/>
    </xf>
    <xf numFmtId="0" fontId="26" fillId="25" borderId="60" xfId="0" applyFont="1" applyFill="1" applyBorder="1" applyAlignment="1">
      <alignment horizontal="left" vertical="center" wrapText="1"/>
    </xf>
    <xf numFmtId="0" fontId="26" fillId="25" borderId="12" xfId="0" applyFont="1" applyFill="1" applyBorder="1" applyAlignment="1">
      <alignment horizontal="left" vertical="center" wrapText="1"/>
    </xf>
    <xf numFmtId="0" fontId="4" fillId="41" borderId="24" xfId="0" applyFont="1" applyFill="1" applyBorder="1" applyAlignment="1">
      <alignment horizontal="center" vertical="center" wrapText="1"/>
    </xf>
    <xf numFmtId="0" fontId="4" fillId="41" borderId="25" xfId="0" applyFont="1" applyFill="1" applyBorder="1" applyAlignment="1">
      <alignment horizontal="center" vertical="center" wrapText="1"/>
    </xf>
    <xf numFmtId="0" fontId="4" fillId="42" borderId="25" xfId="0" applyFont="1" applyFill="1" applyBorder="1" applyAlignment="1">
      <alignment horizontal="center" vertical="center" wrapText="1"/>
    </xf>
    <xf numFmtId="0" fontId="33" fillId="28" borderId="0" xfId="0" applyFont="1" applyFill="1" applyBorder="1" applyAlignment="1">
      <alignment horizontal="center" vertical="center"/>
    </xf>
    <xf numFmtId="0" fontId="33" fillId="28" borderId="41" xfId="0" applyFont="1" applyFill="1" applyBorder="1" applyAlignment="1">
      <alignment horizontal="center" vertical="center"/>
    </xf>
    <xf numFmtId="0" fontId="33" fillId="28" borderId="46" xfId="0" applyFont="1" applyFill="1" applyBorder="1" applyAlignment="1">
      <alignment horizontal="center" vertical="center"/>
    </xf>
    <xf numFmtId="0" fontId="52" fillId="0" borderId="38" xfId="0" applyFont="1" applyBorder="1" applyAlignment="1">
      <alignment horizontal="center"/>
    </xf>
    <xf numFmtId="0" fontId="52" fillId="0" borderId="39" xfId="0" applyFont="1" applyBorder="1" applyAlignment="1">
      <alignment horizontal="center"/>
    </xf>
    <xf numFmtId="0" fontId="52" fillId="0" borderId="109" xfId="0" applyFont="1" applyBorder="1" applyAlignment="1">
      <alignment horizontal="center"/>
    </xf>
    <xf numFmtId="0" fontId="52" fillId="0" borderId="113" xfId="0" applyFont="1" applyBorder="1" applyAlignment="1">
      <alignment horizontal="center"/>
    </xf>
    <xf numFmtId="0" fontId="26" fillId="25" borderId="38" xfId="0" applyFont="1" applyFill="1" applyBorder="1" applyAlignment="1">
      <alignment horizontal="center" vertical="center" wrapText="1"/>
    </xf>
    <xf numFmtId="0" fontId="26" fillId="25" borderId="109" xfId="0" applyFont="1" applyFill="1" applyBorder="1" applyAlignment="1">
      <alignment horizontal="center" vertical="center" wrapText="1"/>
    </xf>
    <xf numFmtId="0" fontId="25" fillId="46" borderId="59" xfId="0" applyFont="1" applyFill="1" applyBorder="1" applyAlignment="1">
      <alignment wrapText="1"/>
    </xf>
    <xf numFmtId="0" fontId="25" fillId="46" borderId="33" xfId="0" applyFont="1" applyFill="1" applyBorder="1" applyAlignment="1">
      <alignment wrapText="1"/>
    </xf>
    <xf numFmtId="0" fontId="25" fillId="46" borderId="140" xfId="0" applyFont="1" applyFill="1" applyBorder="1" applyAlignment="1">
      <alignment wrapText="1"/>
    </xf>
    <xf numFmtId="0" fontId="25" fillId="46" borderId="141" xfId="0" applyFont="1" applyFill="1" applyBorder="1" applyAlignment="1">
      <alignment wrapText="1"/>
    </xf>
    <xf numFmtId="0" fontId="25" fillId="46" borderId="107" xfId="0" applyFont="1" applyFill="1" applyBorder="1" applyAlignment="1">
      <alignment wrapText="1"/>
    </xf>
    <xf numFmtId="0" fontId="48" fillId="53" borderId="132" xfId="0" applyFont="1" applyFill="1" applyBorder="1" applyAlignment="1">
      <alignment horizontal="center" wrapText="1"/>
    </xf>
    <xf numFmtId="0" fontId="48" fillId="53" borderId="130" xfId="0" applyFont="1" applyFill="1" applyBorder="1" applyAlignment="1">
      <alignment horizontal="center" wrapText="1"/>
    </xf>
    <xf numFmtId="0" fontId="48" fillId="53" borderId="145" xfId="0" applyFont="1" applyFill="1" applyBorder="1" applyAlignment="1">
      <alignment horizontal="center" wrapText="1"/>
    </xf>
    <xf numFmtId="0" fontId="23" fillId="24" borderId="132" xfId="0" applyFont="1" applyFill="1" applyBorder="1" applyAlignment="1">
      <alignment horizontal="right"/>
    </xf>
    <xf numFmtId="0" fontId="23" fillId="24" borderId="130" xfId="0" applyFont="1" applyFill="1" applyBorder="1" applyAlignment="1">
      <alignment horizontal="right"/>
    </xf>
    <xf numFmtId="0" fontId="23" fillId="24" borderId="131" xfId="0" applyFont="1" applyFill="1" applyBorder="1" applyAlignment="1">
      <alignment horizontal="right"/>
    </xf>
    <xf numFmtId="0" fontId="28" fillId="0" borderId="0" xfId="0" applyFont="1" applyAlignment="1">
      <alignment horizontal="center"/>
    </xf>
    <xf numFmtId="0" fontId="28" fillId="0" borderId="112" xfId="0" applyFont="1" applyBorder="1" applyAlignment="1">
      <alignment horizontal="center"/>
    </xf>
    <xf numFmtId="0" fontId="30" fillId="46" borderId="59" xfId="0" applyFont="1" applyFill="1" applyBorder="1" applyAlignment="1">
      <alignment wrapText="1"/>
    </xf>
    <xf numFmtId="0" fontId="30" fillId="46" borderId="33" xfId="0" applyFont="1" applyFill="1" applyBorder="1" applyAlignment="1">
      <alignment wrapText="1"/>
    </xf>
    <xf numFmtId="0" fontId="30" fillId="46" borderId="140" xfId="0" applyFont="1" applyFill="1" applyBorder="1" applyAlignment="1">
      <alignment wrapText="1"/>
    </xf>
    <xf numFmtId="0" fontId="30" fillId="46" borderId="141" xfId="0" applyFont="1" applyFill="1" applyBorder="1" applyAlignment="1">
      <alignment wrapText="1"/>
    </xf>
    <xf numFmtId="0" fontId="30" fillId="46" borderId="107" xfId="0" applyFont="1" applyFill="1" applyBorder="1" applyAlignment="1">
      <alignment wrapText="1"/>
    </xf>
    <xf numFmtId="0" fontId="26" fillId="0" borderId="89" xfId="0" applyFont="1" applyBorder="1" applyAlignment="1">
      <alignment horizontal="center" vertical="center" wrapText="1"/>
    </xf>
    <xf numFmtId="0" fontId="26" fillId="0" borderId="134" xfId="0" applyFont="1" applyBorder="1" applyAlignment="1">
      <alignment horizontal="center" vertical="center" wrapText="1"/>
    </xf>
    <xf numFmtId="0" fontId="26" fillId="0" borderId="136" xfId="0" applyFont="1" applyBorder="1" applyAlignment="1">
      <alignment horizontal="center" vertical="center" wrapText="1"/>
    </xf>
    <xf numFmtId="0" fontId="26" fillId="26" borderId="139" xfId="0" applyFont="1" applyFill="1" applyBorder="1" applyAlignment="1">
      <alignment horizontal="center" vertical="center" wrapText="1"/>
    </xf>
    <xf numFmtId="0" fontId="26" fillId="26" borderId="116" xfId="0" applyFont="1" applyFill="1" applyBorder="1" applyAlignment="1">
      <alignment horizontal="center" vertical="center" wrapText="1"/>
    </xf>
    <xf numFmtId="0" fontId="26" fillId="26" borderId="120" xfId="0" applyFont="1" applyFill="1" applyBorder="1" applyAlignment="1">
      <alignment horizontal="center" vertical="center" wrapText="1"/>
    </xf>
    <xf numFmtId="0" fontId="32" fillId="26" borderId="138" xfId="0" applyFont="1" applyFill="1" applyBorder="1" applyAlignment="1">
      <alignment horizontal="center" vertical="center"/>
    </xf>
    <xf numFmtId="0" fontId="32" fillId="26" borderId="115" xfId="0" applyFont="1" applyFill="1" applyBorder="1" applyAlignment="1">
      <alignment horizontal="center" vertical="center"/>
    </xf>
    <xf numFmtId="0" fontId="32" fillId="26" borderId="119" xfId="0" applyFont="1" applyFill="1" applyBorder="1" applyAlignment="1">
      <alignment horizontal="center" vertical="center"/>
    </xf>
    <xf numFmtId="0" fontId="26" fillId="25" borderId="21" xfId="0" applyFont="1" applyFill="1" applyBorder="1" applyAlignment="1">
      <alignment horizontal="center" vertical="center" wrapText="1"/>
    </xf>
    <xf numFmtId="0" fontId="26" fillId="25" borderId="117" xfId="0" applyFont="1" applyFill="1" applyBorder="1" applyAlignment="1">
      <alignment horizontal="center" vertical="center" wrapText="1"/>
    </xf>
    <xf numFmtId="0" fontId="26" fillId="25" borderId="118" xfId="0" applyFont="1" applyFill="1" applyBorder="1" applyAlignment="1">
      <alignment horizontal="center" vertical="center" wrapText="1"/>
    </xf>
    <xf numFmtId="0" fontId="33" fillId="36" borderId="118" xfId="0" applyFont="1" applyFill="1" applyBorder="1" applyAlignment="1">
      <alignment horizontal="center"/>
    </xf>
    <xf numFmtId="0" fontId="33" fillId="36" borderId="119" xfId="0" applyFont="1" applyFill="1" applyBorder="1" applyAlignment="1">
      <alignment horizontal="center"/>
    </xf>
    <xf numFmtId="0" fontId="33" fillId="36" borderId="120" xfId="0" applyFont="1" applyFill="1" applyBorder="1" applyAlignment="1">
      <alignment horizontal="center"/>
    </xf>
    <xf numFmtId="0" fontId="26" fillId="44" borderId="89" xfId="0" applyFont="1" applyFill="1" applyBorder="1" applyAlignment="1">
      <alignment horizontal="center" vertical="center" wrapText="1"/>
    </xf>
    <xf numFmtId="0" fontId="26" fillId="44" borderId="45" xfId="0" applyFont="1" applyFill="1" applyBorder="1" applyAlignment="1">
      <alignment horizontal="center" vertical="center" wrapText="1"/>
    </xf>
    <xf numFmtId="0" fontId="26" fillId="0" borderId="90" xfId="0" applyFont="1" applyBorder="1" applyAlignment="1">
      <alignment horizontal="center" vertical="center" wrapText="1"/>
    </xf>
    <xf numFmtId="0" fontId="26" fillId="0" borderId="89" xfId="0" applyFont="1" applyFill="1" applyBorder="1" applyAlignment="1">
      <alignment horizontal="center" vertical="center" wrapText="1"/>
    </xf>
    <xf numFmtId="0" fontId="26" fillId="0" borderId="90" xfId="0" applyFont="1" applyFill="1" applyBorder="1" applyAlignment="1">
      <alignment horizontal="center" vertical="center" wrapText="1"/>
    </xf>
    <xf numFmtId="0" fontId="26" fillId="0" borderId="134" xfId="0" applyFont="1" applyFill="1" applyBorder="1" applyAlignment="1">
      <alignment horizontal="center" vertical="center" wrapText="1"/>
    </xf>
    <xf numFmtId="0" fontId="26" fillId="0" borderId="135" xfId="0" applyFont="1" applyFill="1" applyBorder="1" applyAlignment="1">
      <alignment horizontal="center" vertical="center" wrapText="1"/>
    </xf>
    <xf numFmtId="0" fontId="26" fillId="51" borderId="45" xfId="0" applyFont="1" applyFill="1" applyBorder="1" applyAlignment="1">
      <alignment horizontal="center" vertical="center" wrapText="1"/>
    </xf>
    <xf numFmtId="0" fontId="26" fillId="51" borderId="90" xfId="0" applyFont="1" applyFill="1" applyBorder="1" applyAlignment="1">
      <alignment horizontal="center" vertical="center" wrapText="1"/>
    </xf>
    <xf numFmtId="0" fontId="26" fillId="51" borderId="137" xfId="0" applyFont="1" applyFill="1" applyBorder="1" applyAlignment="1">
      <alignment horizontal="center" vertical="center" wrapText="1"/>
    </xf>
    <xf numFmtId="0" fontId="26" fillId="51" borderId="135" xfId="0" applyFont="1" applyFill="1" applyBorder="1" applyAlignment="1">
      <alignment horizontal="center" vertical="center" wrapText="1"/>
    </xf>
    <xf numFmtId="0" fontId="4" fillId="0" borderId="124" xfId="0" applyFont="1" applyFill="1" applyBorder="1" applyAlignment="1">
      <alignment horizontal="center"/>
    </xf>
    <xf numFmtId="0" fontId="4" fillId="0" borderId="130" xfId="0" applyFont="1" applyFill="1" applyBorder="1" applyAlignment="1">
      <alignment horizontal="center"/>
    </xf>
    <xf numFmtId="0" fontId="4" fillId="0" borderId="133" xfId="0" applyFont="1" applyFill="1" applyBorder="1" applyAlignment="1">
      <alignment horizontal="center"/>
    </xf>
    <xf numFmtId="0" fontId="26" fillId="0" borderId="135" xfId="0" applyFont="1" applyBorder="1" applyAlignment="1">
      <alignment horizontal="center" vertical="center" wrapText="1"/>
    </xf>
    <xf numFmtId="0" fontId="33" fillId="28" borderId="38" xfId="0" applyFont="1" applyFill="1" applyBorder="1" applyAlignment="1">
      <alignment horizontal="center" vertical="center"/>
    </xf>
    <xf numFmtId="0" fontId="33" fillId="28" borderId="45" xfId="0" applyFont="1" applyFill="1" applyBorder="1" applyAlignment="1">
      <alignment horizontal="center" vertical="center"/>
    </xf>
    <xf numFmtId="0" fontId="33" fillId="28" borderId="39" xfId="0" applyFont="1" applyFill="1" applyBorder="1" applyAlignment="1">
      <alignment horizontal="center" vertical="center"/>
    </xf>
    <xf numFmtId="0" fontId="33" fillId="28" borderId="109" xfId="0" applyFont="1" applyFill="1" applyBorder="1" applyAlignment="1">
      <alignment horizontal="center" vertical="center"/>
    </xf>
    <xf numFmtId="0" fontId="33" fillId="28" borderId="112" xfId="0" applyFont="1" applyFill="1" applyBorder="1" applyAlignment="1">
      <alignment horizontal="center" vertical="center"/>
    </xf>
    <xf numFmtId="0" fontId="33" fillId="28" borderId="113" xfId="0" applyFont="1" applyFill="1" applyBorder="1" applyAlignment="1">
      <alignment horizontal="center" vertical="center"/>
    </xf>
    <xf numFmtId="0" fontId="28" fillId="46" borderId="38" xfId="0" applyFont="1" applyFill="1" applyBorder="1" applyAlignment="1">
      <alignment horizontal="center" vertical="center" wrapText="1"/>
    </xf>
    <xf numFmtId="0" fontId="28" fillId="46" borderId="39" xfId="0" applyFont="1" applyFill="1" applyBorder="1" applyAlignment="1">
      <alignment horizontal="center" vertical="center" wrapText="1"/>
    </xf>
    <xf numFmtId="0" fontId="28" fillId="46" borderId="40" xfId="0" applyFont="1" applyFill="1" applyBorder="1" applyAlignment="1">
      <alignment horizontal="center" vertical="center" wrapText="1"/>
    </xf>
    <xf numFmtId="0" fontId="28" fillId="46" borderId="41" xfId="0" applyFont="1" applyFill="1" applyBorder="1" applyAlignment="1">
      <alignment horizontal="center" vertical="center" wrapText="1"/>
    </xf>
    <xf numFmtId="0" fontId="28" fillId="46" borderId="109" xfId="0" applyFont="1" applyFill="1" applyBorder="1" applyAlignment="1">
      <alignment horizontal="center" vertical="center" wrapText="1"/>
    </xf>
    <xf numFmtId="0" fontId="28" fillId="46" borderId="113" xfId="0" applyFont="1" applyFill="1" applyBorder="1" applyAlignment="1">
      <alignment horizontal="center" vertical="center" wrapText="1"/>
    </xf>
    <xf numFmtId="0" fontId="33" fillId="28" borderId="40" xfId="0" applyFont="1" applyFill="1" applyBorder="1" applyAlignment="1">
      <alignment horizontal="center" vertical="center"/>
    </xf>
    <xf numFmtId="0" fontId="4" fillId="0" borderId="167" xfId="0" applyFont="1" applyBorder="1" applyAlignment="1">
      <alignment horizontal="right" wrapText="1"/>
    </xf>
    <xf numFmtId="0" fontId="4" fillId="0" borderId="168" xfId="0" applyFont="1" applyBorder="1" applyAlignment="1">
      <alignment horizontal="right" wrapText="1"/>
    </xf>
    <xf numFmtId="0" fontId="4" fillId="0" borderId="169" xfId="0" applyFont="1" applyBorder="1" applyAlignment="1">
      <alignment horizontal="right" wrapText="1"/>
    </xf>
    <xf numFmtId="0" fontId="24" fillId="53" borderId="39" xfId="0" applyFont="1" applyFill="1" applyBorder="1" applyAlignment="1">
      <alignment horizontal="center" wrapText="1"/>
    </xf>
    <xf numFmtId="0" fontId="24" fillId="53" borderId="113" xfId="0" applyFont="1" applyFill="1" applyBorder="1" applyAlignment="1">
      <alignment horizontal="center" wrapText="1"/>
    </xf>
    <xf numFmtId="0" fontId="4" fillId="53" borderId="59" xfId="0" applyFont="1" applyFill="1" applyBorder="1" applyAlignment="1">
      <alignment horizontal="center" wrapText="1"/>
    </xf>
    <xf numFmtId="0" fontId="4" fillId="53" borderId="107" xfId="0" applyFont="1" applyFill="1" applyBorder="1" applyAlignment="1">
      <alignment horizontal="center" wrapText="1"/>
    </xf>
    <xf numFmtId="0" fontId="4" fillId="53" borderId="166" xfId="0" applyFont="1" applyFill="1" applyBorder="1" applyAlignment="1">
      <alignment horizontal="center" wrapText="1"/>
    </xf>
    <xf numFmtId="0" fontId="49" fillId="56" borderId="151" xfId="0" applyFont="1" applyFill="1" applyBorder="1" applyAlignment="1">
      <alignment horizontal="center" vertical="top" wrapText="1"/>
    </xf>
    <xf numFmtId="0" fontId="49" fillId="56" borderId="156" xfId="0" applyFont="1" applyFill="1" applyBorder="1" applyAlignment="1">
      <alignment horizontal="center" vertical="top" wrapText="1"/>
    </xf>
    <xf numFmtId="0" fontId="25" fillId="0" borderId="151" xfId="0" applyFont="1" applyBorder="1" applyAlignment="1">
      <alignment horizontal="center" wrapText="1"/>
    </xf>
    <xf numFmtId="0" fontId="25" fillId="0" borderId="156" xfId="0" applyFont="1" applyBorder="1" applyAlignment="1">
      <alignment horizontal="center" wrapText="1"/>
    </xf>
    <xf numFmtId="0" fontId="4" fillId="48" borderId="159" xfId="0" applyFont="1" applyFill="1" applyBorder="1" applyAlignment="1">
      <alignment horizontal="center" wrapText="1"/>
    </xf>
    <xf numFmtId="0" fontId="0" fillId="0" borderId="156" xfId="0" applyBorder="1"/>
    <xf numFmtId="0" fontId="25" fillId="48" borderId="159" xfId="0" applyFont="1" applyFill="1" applyBorder="1" applyAlignment="1">
      <alignment horizontal="center" wrapText="1"/>
    </xf>
    <xf numFmtId="0" fontId="25" fillId="0" borderId="159" xfId="0" applyFont="1" applyBorder="1" applyAlignment="1">
      <alignment horizontal="center" wrapText="1"/>
    </xf>
    <xf numFmtId="0" fontId="25" fillId="0" borderId="159" xfId="0" applyFont="1" applyBorder="1" applyAlignment="1">
      <alignment horizontal="center" vertical="top" wrapText="1"/>
    </xf>
    <xf numFmtId="0" fontId="25" fillId="0" borderId="156" xfId="0" applyFont="1" applyBorder="1" applyAlignment="1">
      <alignment horizontal="center" vertical="top" wrapText="1"/>
    </xf>
    <xf numFmtId="0" fontId="24" fillId="46" borderId="38" xfId="0" applyFont="1" applyFill="1" applyBorder="1" applyAlignment="1">
      <alignment horizontal="center" vertical="center" wrapText="1"/>
    </xf>
    <xf numFmtId="0" fontId="24" fillId="46" borderId="39" xfId="0" applyFont="1" applyFill="1" applyBorder="1" applyAlignment="1">
      <alignment horizontal="center" vertical="center" wrapText="1"/>
    </xf>
    <xf numFmtId="0" fontId="24" fillId="46" borderId="109" xfId="0" applyFont="1" applyFill="1" applyBorder="1" applyAlignment="1">
      <alignment horizontal="center" vertical="center" wrapText="1"/>
    </xf>
    <xf numFmtId="0" fontId="24" fillId="46" borderId="113" xfId="0" applyFont="1" applyFill="1" applyBorder="1" applyAlignment="1">
      <alignment horizontal="center" vertical="center" wrapText="1"/>
    </xf>
    <xf numFmtId="0" fontId="28" fillId="58" borderId="45" xfId="0" applyFont="1" applyFill="1" applyBorder="1" applyAlignment="1">
      <alignment horizontal="center" vertical="top" wrapText="1"/>
    </xf>
    <xf numFmtId="0" fontId="28" fillId="58" borderId="0" xfId="0" applyFont="1" applyFill="1" applyAlignment="1">
      <alignment horizontal="center" vertical="top" wrapText="1"/>
    </xf>
    <xf numFmtId="8" fontId="28" fillId="48" borderId="130" xfId="0" applyNumberFormat="1" applyFont="1" applyFill="1" applyBorder="1" applyAlignment="1">
      <alignment horizontal="center" vertical="top" wrapText="1"/>
    </xf>
    <xf numFmtId="8" fontId="28" fillId="48" borderId="131" xfId="0" applyNumberFormat="1" applyFont="1" applyFill="1" applyBorder="1" applyAlignment="1">
      <alignment horizontal="center" vertical="top" wrapText="1"/>
    </xf>
    <xf numFmtId="8" fontId="54" fillId="48" borderId="132" xfId="0" applyNumberFormat="1" applyFont="1" applyFill="1" applyBorder="1" applyAlignment="1">
      <alignment horizontal="center" wrapText="1"/>
    </xf>
    <xf numFmtId="8" fontId="54" fillId="48" borderId="131" xfId="0" applyNumberFormat="1" applyFont="1" applyFill="1" applyBorder="1" applyAlignment="1">
      <alignment horizontal="center" wrapText="1"/>
    </xf>
    <xf numFmtId="8" fontId="28" fillId="48" borderId="45" xfId="0" applyNumberFormat="1" applyFont="1" applyFill="1" applyBorder="1" applyAlignment="1">
      <alignment horizontal="center" vertical="top" wrapText="1"/>
    </xf>
    <xf numFmtId="0" fontId="44" fillId="53" borderId="132" xfId="0" applyFont="1" applyFill="1" applyBorder="1" applyAlignment="1">
      <alignment horizontal="center" wrapText="1"/>
    </xf>
    <xf numFmtId="0" fontId="44" fillId="53" borderId="130" xfId="0" applyFont="1" applyFill="1" applyBorder="1" applyAlignment="1">
      <alignment horizontal="center" wrapText="1"/>
    </xf>
    <xf numFmtId="0" fontId="44" fillId="53" borderId="131" xfId="0" applyFont="1" applyFill="1" applyBorder="1" applyAlignment="1">
      <alignment horizontal="center" wrapText="1"/>
    </xf>
    <xf numFmtId="0" fontId="28" fillId="53" borderId="132" xfId="0" applyFont="1" applyFill="1" applyBorder="1" applyAlignment="1">
      <alignment horizontal="center" wrapText="1"/>
    </xf>
    <xf numFmtId="0" fontId="28" fillId="53" borderId="130" xfId="0" applyFont="1" applyFill="1" applyBorder="1" applyAlignment="1">
      <alignment horizontal="center" wrapText="1"/>
    </xf>
    <xf numFmtId="0" fontId="28" fillId="53" borderId="131" xfId="0" applyFont="1" applyFill="1" applyBorder="1" applyAlignment="1">
      <alignment horizontal="center" wrapText="1"/>
    </xf>
    <xf numFmtId="0" fontId="44" fillId="0" borderId="0" xfId="0" applyFont="1" applyAlignment="1">
      <alignment horizontal="center" wrapText="1"/>
    </xf>
    <xf numFmtId="0" fontId="44" fillId="0" borderId="0" xfId="0" applyFont="1" applyAlignment="1">
      <alignment horizontal="center" vertical="top" wrapText="1"/>
    </xf>
    <xf numFmtId="0" fontId="44" fillId="53" borderId="112" xfId="0" applyFont="1" applyFill="1" applyBorder="1" applyAlignment="1">
      <alignment horizontal="center" vertical="top" wrapText="1"/>
    </xf>
    <xf numFmtId="0" fontId="28" fillId="52" borderId="112" xfId="0" applyFont="1" applyFill="1" applyBorder="1" applyAlignment="1">
      <alignment horizontal="center" vertical="top" wrapText="1"/>
    </xf>
    <xf numFmtId="0" fontId="44" fillId="53" borderId="38" xfId="0" applyFont="1" applyFill="1" applyBorder="1" applyAlignment="1">
      <alignment horizontal="center" wrapText="1"/>
    </xf>
    <xf numFmtId="0" fontId="44" fillId="53" borderId="39" xfId="0" applyFont="1" applyFill="1" applyBorder="1" applyAlignment="1">
      <alignment horizontal="center" wrapText="1"/>
    </xf>
    <xf numFmtId="0" fontId="44" fillId="53" borderId="109" xfId="0" applyFont="1" applyFill="1" applyBorder="1" applyAlignment="1">
      <alignment horizontal="center" wrapText="1"/>
    </xf>
    <xf numFmtId="0" fontId="44" fillId="53" borderId="113" xfId="0" applyFont="1" applyFill="1" applyBorder="1" applyAlignment="1">
      <alignment horizontal="center" wrapText="1"/>
    </xf>
    <xf numFmtId="0" fontId="44" fillId="52" borderId="59" xfId="0" applyFont="1" applyFill="1" applyBorder="1" applyAlignment="1">
      <alignment horizontal="center" wrapText="1"/>
    </xf>
    <xf numFmtId="0" fontId="44" fillId="52" borderId="107" xfId="0" applyFont="1" applyFill="1" applyBorder="1" applyAlignment="1">
      <alignment horizontal="center" wrapText="1"/>
    </xf>
    <xf numFmtId="0" fontId="4" fillId="0" borderId="170" xfId="0" applyFont="1" applyBorder="1" applyAlignment="1">
      <alignment horizontal="right" wrapText="1"/>
    </xf>
    <xf numFmtId="0" fontId="4" fillId="0" borderId="171" xfId="0" applyFont="1" applyBorder="1" applyAlignment="1">
      <alignment horizontal="right" wrapText="1"/>
    </xf>
    <xf numFmtId="0" fontId="4" fillId="0" borderId="172" xfId="0" applyFont="1" applyBorder="1" applyAlignment="1">
      <alignment horizontal="right" wrapText="1"/>
    </xf>
    <xf numFmtId="0" fontId="4" fillId="0" borderId="173" xfId="0" applyFont="1" applyBorder="1" applyAlignment="1">
      <alignment horizontal="right" wrapText="1"/>
    </xf>
    <xf numFmtId="0" fontId="4" fillId="0" borderId="174" xfId="0" applyFont="1" applyBorder="1" applyAlignment="1">
      <alignment horizontal="right" wrapText="1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Έμφαση1" xfId="7"/>
    <cellStyle name="20% - Έμφαση2" xfId="8"/>
    <cellStyle name="20% - Έμφαση3" xfId="9"/>
    <cellStyle name="20% - Έμφαση4" xfId="10"/>
    <cellStyle name="20% - Έμφαση5" xfId="11"/>
    <cellStyle name="20% - Έμφαση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Έμφαση1" xfId="19"/>
    <cellStyle name="40% - Έμφαση2" xfId="20"/>
    <cellStyle name="40% - Έμφαση3" xfId="21"/>
    <cellStyle name="40% - Έμφαση4" xfId="22"/>
    <cellStyle name="40% - Έμφαση5" xfId="23"/>
    <cellStyle name="40% - Έμφαση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Έμφαση1" xfId="31"/>
    <cellStyle name="60% - Έμφαση2" xfId="32"/>
    <cellStyle name="60% - Έμφαση3" xfId="33"/>
    <cellStyle name="60% - Έμφαση4" xfId="34"/>
    <cellStyle name="60% - Έμφαση5" xfId="35"/>
    <cellStyle name="60% - Έμφαση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rmal 2" xfId="55"/>
    <cellStyle name="Normal 2 2" xfId="56"/>
    <cellStyle name="Normal 2_Feb" xfId="57"/>
    <cellStyle name="Note" xfId="58"/>
    <cellStyle name="Output" xfId="59"/>
    <cellStyle name="Title" xfId="60"/>
    <cellStyle name="Total" xfId="61"/>
    <cellStyle name="Warning Text" xfId="62"/>
    <cellStyle name="Βασικό_brucellosis 2002" xfId="63"/>
    <cellStyle name="Βασικό_Φύλλο1" xfId="64"/>
    <cellStyle name="Βασικό_Φύλλο1 2" xfId="89"/>
    <cellStyle name="Εισαγωγή" xfId="65"/>
    <cellStyle name="Έλεγχος κελιού" xfId="66"/>
    <cellStyle name="Έμφαση1" xfId="67"/>
    <cellStyle name="Έμφαση2" xfId="68"/>
    <cellStyle name="Έμφαση3" xfId="69"/>
    <cellStyle name="Έμφαση4" xfId="70"/>
    <cellStyle name="Έμφαση5" xfId="71"/>
    <cellStyle name="Έμφαση6" xfId="72"/>
    <cellStyle name="Έξοδος" xfId="73"/>
    <cellStyle name="Επεξηγηματικό κείμενο" xfId="74"/>
    <cellStyle name="Επικεφαλίδα 1" xfId="75"/>
    <cellStyle name="Επικεφαλίδα 2" xfId="76"/>
    <cellStyle name="Επικεφαλίδα 3" xfId="77"/>
    <cellStyle name="Επικεφαλίδα 4" xfId="78"/>
    <cellStyle name="Κακό" xfId="79"/>
    <cellStyle name="Καλό" xfId="80"/>
    <cellStyle name="Κανονικό" xfId="0" builtinId="0"/>
    <cellStyle name="Κανονικό 2" xfId="88"/>
    <cellStyle name="Κανονικό 4" xfId="90"/>
    <cellStyle name="Ουδέτερο" xfId="81"/>
    <cellStyle name="Προειδοποιητικό κείμενο" xfId="82"/>
    <cellStyle name="Σημείωση" xfId="83"/>
    <cellStyle name="Συνδεδεμένο κελί" xfId="84"/>
    <cellStyle name="Σύνολο" xfId="85"/>
    <cellStyle name="Τίτλος" xfId="86"/>
    <cellStyle name="Υπολογισμός" xfId="8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EB613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  <color rgb="FFFF3300"/>
      <color rgb="FFFF9900"/>
      <color rgb="FF008000"/>
      <color rgb="FFFF6600"/>
      <color rgb="FFFF99FF"/>
      <color rgb="FFFFFFCC"/>
      <color rgb="FFFF00FF"/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75"/>
  <sheetViews>
    <sheetView zoomScaleNormal="100" workbookViewId="0">
      <selection activeCell="B1" sqref="B1:B2"/>
    </sheetView>
  </sheetViews>
  <sheetFormatPr defaultRowHeight="12.75"/>
  <cols>
    <col min="1" max="1" width="3" customWidth="1"/>
    <col min="2" max="2" width="7.7109375" customWidth="1"/>
    <col min="3" max="3" width="18.85546875" bestFit="1" customWidth="1"/>
    <col min="4" max="4" width="1.28515625" customWidth="1"/>
    <col min="5" max="5" width="8.7109375" customWidth="1"/>
    <col min="6" max="6" width="11.7109375" customWidth="1"/>
    <col min="7" max="7" width="18.7109375" bestFit="1" customWidth="1"/>
    <col min="8" max="8" width="10" bestFit="1" customWidth="1"/>
    <col min="9" max="9" width="8.7109375" customWidth="1"/>
    <col min="10" max="10" width="9.42578125" customWidth="1"/>
    <col min="11" max="11" width="14.5703125" customWidth="1"/>
    <col min="12" max="12" width="8" bestFit="1" customWidth="1"/>
    <col min="13" max="13" width="9.28515625" customWidth="1"/>
    <col min="14" max="14" width="11.42578125" customWidth="1"/>
    <col min="15" max="15" width="1.28515625" customWidth="1"/>
    <col min="16" max="16" width="20.85546875" bestFit="1" customWidth="1"/>
    <col min="17" max="17" width="13.85546875" bestFit="1" customWidth="1"/>
    <col min="18" max="18" width="26.140625" customWidth="1"/>
    <col min="19" max="19" width="41.85546875" customWidth="1"/>
    <col min="20" max="20" width="12.5703125" customWidth="1"/>
    <col min="21" max="21" width="14.42578125" customWidth="1"/>
    <col min="22" max="22" width="17.140625" customWidth="1"/>
    <col min="23" max="23" width="12.28515625" customWidth="1"/>
    <col min="24" max="24" width="12.5703125" customWidth="1"/>
    <col min="25" max="25" width="10.5703125" customWidth="1"/>
    <col min="26" max="26" width="16.42578125" customWidth="1"/>
    <col min="28" max="28" width="9.7109375" customWidth="1"/>
    <col min="29" max="29" width="11.28515625" customWidth="1"/>
    <col min="30" max="30" width="1.7109375" customWidth="1"/>
    <col min="31" max="31" width="1" customWidth="1"/>
    <col min="32" max="32" width="0.7109375" customWidth="1"/>
    <col min="33" max="33" width="0.5703125" customWidth="1"/>
    <col min="42" max="42" width="3" customWidth="1"/>
  </cols>
  <sheetData>
    <row r="1" spans="1:41" ht="37.5" customHeight="1" thickBot="1">
      <c r="A1" s="538" t="s">
        <v>1</v>
      </c>
      <c r="B1" s="553" t="s">
        <v>383</v>
      </c>
      <c r="C1" s="554" t="s">
        <v>227</v>
      </c>
      <c r="D1" s="32"/>
      <c r="E1" s="494" t="s">
        <v>228</v>
      </c>
      <c r="F1" s="495"/>
      <c r="G1" s="495"/>
      <c r="H1" s="495"/>
      <c r="I1" s="495"/>
      <c r="J1" s="495"/>
      <c r="K1" s="495"/>
      <c r="L1" s="495"/>
      <c r="M1" s="495"/>
      <c r="N1" s="556"/>
      <c r="O1" s="32"/>
      <c r="T1" s="494" t="s">
        <v>228</v>
      </c>
      <c r="U1" s="495"/>
      <c r="V1" s="495"/>
      <c r="W1" s="495"/>
      <c r="X1" s="495"/>
      <c r="Y1" s="495"/>
      <c r="Z1" s="495"/>
      <c r="AA1" s="495"/>
      <c r="AB1" s="495"/>
      <c r="AC1" s="496"/>
      <c r="AD1" s="51"/>
    </row>
    <row r="2" spans="1:41" ht="58.5" customHeight="1" thickBot="1">
      <c r="A2" s="538"/>
      <c r="B2" s="553"/>
      <c r="C2" s="555"/>
      <c r="D2" s="33"/>
      <c r="E2" s="176" t="s">
        <v>229</v>
      </c>
      <c r="F2" s="177" t="s">
        <v>230</v>
      </c>
      <c r="G2" s="178" t="s">
        <v>231</v>
      </c>
      <c r="H2" s="178" t="s">
        <v>232</v>
      </c>
      <c r="I2" s="179" t="s">
        <v>233</v>
      </c>
      <c r="J2" s="180" t="s">
        <v>234</v>
      </c>
      <c r="K2" s="181" t="s">
        <v>235</v>
      </c>
      <c r="L2" s="181" t="s">
        <v>236</v>
      </c>
      <c r="M2" s="182" t="s">
        <v>237</v>
      </c>
      <c r="N2" s="183" t="s">
        <v>240</v>
      </c>
      <c r="O2" s="40"/>
      <c r="T2" s="34" t="s">
        <v>229</v>
      </c>
      <c r="U2" s="37" t="s">
        <v>230</v>
      </c>
      <c r="V2" s="35" t="s">
        <v>231</v>
      </c>
      <c r="W2" s="35" t="s">
        <v>239</v>
      </c>
      <c r="X2" s="36" t="s">
        <v>233</v>
      </c>
      <c r="Y2" s="37" t="s">
        <v>234</v>
      </c>
      <c r="Z2" s="38" t="s">
        <v>235</v>
      </c>
      <c r="AA2" s="38" t="s">
        <v>236</v>
      </c>
      <c r="AB2" s="39" t="s">
        <v>237</v>
      </c>
      <c r="AC2" s="52" t="s">
        <v>240</v>
      </c>
      <c r="AD2" s="51"/>
    </row>
    <row r="3" spans="1:41" ht="14.25" customHeight="1">
      <c r="A3">
        <v>1</v>
      </c>
      <c r="B3" s="408" t="s">
        <v>384</v>
      </c>
      <c r="C3" s="41" t="s">
        <v>34</v>
      </c>
      <c r="D3" s="42"/>
      <c r="E3" s="467">
        <v>7880</v>
      </c>
      <c r="F3" s="467">
        <v>727757</v>
      </c>
      <c r="G3" s="467">
        <v>1417</v>
      </c>
      <c r="H3" s="467">
        <v>79327</v>
      </c>
      <c r="I3" s="467">
        <v>31018</v>
      </c>
      <c r="J3" s="467">
        <v>211219</v>
      </c>
      <c r="K3" s="467">
        <v>873</v>
      </c>
      <c r="L3" s="467">
        <v>18239</v>
      </c>
      <c r="M3" s="467">
        <v>15305</v>
      </c>
      <c r="N3" s="184">
        <f>SUM(F3:M3)</f>
        <v>1085155</v>
      </c>
      <c r="O3" s="42"/>
      <c r="P3" s="497" t="s">
        <v>241</v>
      </c>
      <c r="Q3" s="544" t="s">
        <v>242</v>
      </c>
      <c r="R3" s="551" t="s">
        <v>243</v>
      </c>
      <c r="S3" s="53" t="s">
        <v>244</v>
      </c>
      <c r="T3" s="500">
        <v>308</v>
      </c>
      <c r="U3" s="502">
        <v>17056</v>
      </c>
      <c r="V3" s="504">
        <v>0</v>
      </c>
      <c r="W3" s="520">
        <v>1741</v>
      </c>
      <c r="X3" s="510">
        <v>654</v>
      </c>
      <c r="Y3" s="526">
        <v>8484</v>
      </c>
      <c r="Z3" s="520">
        <v>0</v>
      </c>
      <c r="AA3" s="520">
        <v>1278</v>
      </c>
      <c r="AB3" s="510">
        <v>413</v>
      </c>
      <c r="AC3" s="506">
        <f>SUM(U3:AB6)</f>
        <v>29626</v>
      </c>
      <c r="AD3" s="51"/>
    </row>
    <row r="4" spans="1:41" ht="13.5" customHeight="1">
      <c r="A4">
        <v>2</v>
      </c>
      <c r="B4" s="409" t="s">
        <v>385</v>
      </c>
      <c r="C4" s="41" t="s">
        <v>17</v>
      </c>
      <c r="D4" s="42"/>
      <c r="E4" s="467">
        <v>410</v>
      </c>
      <c r="F4" s="467">
        <v>46297</v>
      </c>
      <c r="G4" s="467">
        <v>33</v>
      </c>
      <c r="H4" s="467">
        <v>10405</v>
      </c>
      <c r="I4" s="467">
        <v>1701</v>
      </c>
      <c r="J4" s="467">
        <v>9282</v>
      </c>
      <c r="K4" s="467">
        <v>13</v>
      </c>
      <c r="L4" s="467">
        <v>1488</v>
      </c>
      <c r="M4" s="467">
        <v>438</v>
      </c>
      <c r="N4" s="185">
        <f t="shared" ref="N4:N55" si="0">SUM(F4:M4)</f>
        <v>69657</v>
      </c>
      <c r="O4" s="42"/>
      <c r="P4" s="498"/>
      <c r="Q4" s="550"/>
      <c r="R4" s="552"/>
      <c r="S4" s="54" t="s">
        <v>245</v>
      </c>
      <c r="T4" s="501"/>
      <c r="U4" s="503"/>
      <c r="V4" s="505"/>
      <c r="W4" s="521"/>
      <c r="X4" s="511"/>
      <c r="Y4" s="527"/>
      <c r="Z4" s="521"/>
      <c r="AA4" s="521"/>
      <c r="AB4" s="511"/>
      <c r="AC4" s="507"/>
      <c r="AD4" s="51"/>
    </row>
    <row r="5" spans="1:41" ht="12.75" customHeight="1">
      <c r="A5">
        <v>3</v>
      </c>
      <c r="B5" s="409" t="s">
        <v>386</v>
      </c>
      <c r="C5" s="41" t="s">
        <v>24</v>
      </c>
      <c r="D5" s="42"/>
      <c r="E5" s="467">
        <v>887</v>
      </c>
      <c r="F5" s="467">
        <v>63592</v>
      </c>
      <c r="G5" s="467">
        <v>276</v>
      </c>
      <c r="H5" s="467">
        <v>9700</v>
      </c>
      <c r="I5" s="467">
        <v>2603</v>
      </c>
      <c r="J5" s="467">
        <v>70639</v>
      </c>
      <c r="K5" s="467">
        <v>535</v>
      </c>
      <c r="L5" s="467">
        <v>15230</v>
      </c>
      <c r="M5" s="467">
        <v>4638</v>
      </c>
      <c r="N5" s="185">
        <f t="shared" si="0"/>
        <v>167213</v>
      </c>
      <c r="O5" s="42"/>
      <c r="P5" s="498"/>
      <c r="Q5" s="550"/>
      <c r="R5" s="552"/>
      <c r="S5" s="54" t="s">
        <v>246</v>
      </c>
      <c r="T5" s="501"/>
      <c r="U5" s="503"/>
      <c r="V5" s="505"/>
      <c r="W5" s="521"/>
      <c r="X5" s="511"/>
      <c r="Y5" s="527"/>
      <c r="Z5" s="521"/>
      <c r="AA5" s="521"/>
      <c r="AB5" s="511"/>
      <c r="AC5" s="507"/>
      <c r="AD5" s="51"/>
    </row>
    <row r="6" spans="1:41" ht="12.75" customHeight="1">
      <c r="A6">
        <v>4</v>
      </c>
      <c r="B6" s="409" t="s">
        <v>387</v>
      </c>
      <c r="C6" s="41" t="s">
        <v>22</v>
      </c>
      <c r="D6" s="42"/>
      <c r="E6" s="467">
        <v>1552</v>
      </c>
      <c r="F6" s="467">
        <v>114169</v>
      </c>
      <c r="G6" s="467">
        <v>285</v>
      </c>
      <c r="H6" s="467">
        <v>43340</v>
      </c>
      <c r="I6" s="467">
        <v>4532</v>
      </c>
      <c r="J6" s="467">
        <v>82874</v>
      </c>
      <c r="K6" s="467">
        <v>14</v>
      </c>
      <c r="L6" s="467">
        <v>30597</v>
      </c>
      <c r="M6" s="467">
        <v>5897</v>
      </c>
      <c r="N6" s="185">
        <f t="shared" si="0"/>
        <v>281708</v>
      </c>
      <c r="O6" s="42"/>
      <c r="P6" s="498"/>
      <c r="Q6" s="550"/>
      <c r="R6" s="552"/>
      <c r="S6" s="54" t="s">
        <v>247</v>
      </c>
      <c r="T6" s="501"/>
      <c r="U6" s="503"/>
      <c r="V6" s="505"/>
      <c r="W6" s="522"/>
      <c r="X6" s="512"/>
      <c r="Y6" s="528"/>
      <c r="Z6" s="522"/>
      <c r="AA6" s="522"/>
      <c r="AB6" s="512"/>
      <c r="AC6" s="507"/>
      <c r="AD6" s="51"/>
    </row>
    <row r="7" spans="1:41" ht="12.75" customHeight="1">
      <c r="A7">
        <v>5</v>
      </c>
      <c r="B7" s="409" t="s">
        <v>388</v>
      </c>
      <c r="C7" s="41" t="s">
        <v>52</v>
      </c>
      <c r="D7" s="42"/>
      <c r="E7" s="467">
        <v>1425</v>
      </c>
      <c r="F7" s="467">
        <v>87396</v>
      </c>
      <c r="G7" s="467">
        <v>101</v>
      </c>
      <c r="H7" s="467">
        <v>8893</v>
      </c>
      <c r="I7" s="467">
        <v>3723</v>
      </c>
      <c r="J7" s="467">
        <v>15524</v>
      </c>
      <c r="K7" s="467">
        <v>19</v>
      </c>
      <c r="L7" s="467">
        <v>987</v>
      </c>
      <c r="M7" s="467">
        <v>1143</v>
      </c>
      <c r="N7" s="185">
        <f t="shared" si="0"/>
        <v>117786</v>
      </c>
      <c r="O7" s="42"/>
      <c r="P7" s="498"/>
      <c r="Q7" s="550"/>
      <c r="R7" s="508" t="s">
        <v>248</v>
      </c>
      <c r="S7" s="55" t="s">
        <v>249</v>
      </c>
      <c r="T7" s="534">
        <v>713</v>
      </c>
      <c r="U7" s="535">
        <v>41520</v>
      </c>
      <c r="V7" s="536">
        <v>0</v>
      </c>
      <c r="W7" s="514">
        <v>4499</v>
      </c>
      <c r="X7" s="517">
        <v>1529</v>
      </c>
      <c r="Y7" s="523">
        <v>44487</v>
      </c>
      <c r="Z7" s="514">
        <v>9</v>
      </c>
      <c r="AA7" s="514">
        <v>4159</v>
      </c>
      <c r="AB7" s="517">
        <v>1893</v>
      </c>
      <c r="AC7" s="513">
        <f>SUM(U7:AB9)</f>
        <v>98096</v>
      </c>
      <c r="AD7" s="51"/>
    </row>
    <row r="8" spans="1:41" ht="12.75" customHeight="1">
      <c r="A8">
        <v>6</v>
      </c>
      <c r="B8" s="409" t="s">
        <v>389</v>
      </c>
      <c r="C8" s="41" t="s">
        <v>226</v>
      </c>
      <c r="D8" s="42"/>
      <c r="E8" s="467">
        <v>3843</v>
      </c>
      <c r="F8" s="467">
        <v>348968</v>
      </c>
      <c r="G8" s="467">
        <v>184</v>
      </c>
      <c r="H8" s="467">
        <v>40862</v>
      </c>
      <c r="I8" s="467">
        <v>14220</v>
      </c>
      <c r="J8" s="467">
        <v>138954</v>
      </c>
      <c r="K8" s="467">
        <v>59</v>
      </c>
      <c r="L8" s="467">
        <v>11144</v>
      </c>
      <c r="M8" s="467">
        <v>10473</v>
      </c>
      <c r="N8" s="185">
        <f t="shared" si="0"/>
        <v>564864</v>
      </c>
      <c r="O8" s="42"/>
      <c r="P8" s="498"/>
      <c r="Q8" s="550"/>
      <c r="R8" s="508"/>
      <c r="S8" s="55" t="s">
        <v>250</v>
      </c>
      <c r="T8" s="534"/>
      <c r="U8" s="535"/>
      <c r="V8" s="536"/>
      <c r="W8" s="515"/>
      <c r="X8" s="518"/>
      <c r="Y8" s="524"/>
      <c r="Z8" s="515"/>
      <c r="AA8" s="515"/>
      <c r="AB8" s="518"/>
      <c r="AC8" s="513"/>
      <c r="AD8" s="51"/>
    </row>
    <row r="9" spans="1:41" ht="12.75" customHeight="1">
      <c r="A9">
        <v>7</v>
      </c>
      <c r="B9" s="409" t="s">
        <v>390</v>
      </c>
      <c r="C9" s="41" t="s">
        <v>41</v>
      </c>
      <c r="D9" s="42"/>
      <c r="E9" s="467">
        <v>994</v>
      </c>
      <c r="F9" s="467">
        <v>105488</v>
      </c>
      <c r="G9" s="467">
        <v>0</v>
      </c>
      <c r="H9" s="467">
        <v>5843</v>
      </c>
      <c r="I9" s="467">
        <v>4245</v>
      </c>
      <c r="J9" s="467">
        <v>46906</v>
      </c>
      <c r="K9" s="467">
        <v>103</v>
      </c>
      <c r="L9" s="467">
        <v>1436</v>
      </c>
      <c r="M9" s="467">
        <v>3458</v>
      </c>
      <c r="N9" s="185">
        <f t="shared" si="0"/>
        <v>167479</v>
      </c>
      <c r="O9" s="42"/>
      <c r="P9" s="498"/>
      <c r="Q9" s="550"/>
      <c r="R9" s="508"/>
      <c r="S9" s="55" t="s">
        <v>251</v>
      </c>
      <c r="T9" s="534"/>
      <c r="U9" s="535"/>
      <c r="V9" s="536"/>
      <c r="W9" s="516"/>
      <c r="X9" s="519"/>
      <c r="Y9" s="525"/>
      <c r="Z9" s="516"/>
      <c r="AA9" s="516"/>
      <c r="AB9" s="519"/>
      <c r="AC9" s="513"/>
      <c r="AD9" s="51"/>
    </row>
    <row r="10" spans="1:41" ht="12.75" customHeight="1" thickBot="1">
      <c r="A10">
        <v>8</v>
      </c>
      <c r="B10" s="409" t="s">
        <v>391</v>
      </c>
      <c r="C10" s="41" t="s">
        <v>84</v>
      </c>
      <c r="D10" s="42"/>
      <c r="E10" s="467">
        <v>769</v>
      </c>
      <c r="F10" s="467">
        <v>67102</v>
      </c>
      <c r="G10" s="467">
        <v>300</v>
      </c>
      <c r="H10" s="467">
        <v>4146</v>
      </c>
      <c r="I10" s="467">
        <v>2629</v>
      </c>
      <c r="J10" s="467">
        <v>36207</v>
      </c>
      <c r="K10" s="467">
        <v>403</v>
      </c>
      <c r="L10" s="467">
        <v>1475</v>
      </c>
      <c r="M10" s="467">
        <v>2286</v>
      </c>
      <c r="N10" s="185">
        <f t="shared" si="0"/>
        <v>114548</v>
      </c>
      <c r="O10" s="42"/>
      <c r="P10" s="499"/>
      <c r="Q10" s="545"/>
      <c r="R10" s="509"/>
      <c r="S10" s="56" t="s">
        <v>252</v>
      </c>
      <c r="T10" s="57">
        <v>265</v>
      </c>
      <c r="U10" s="429">
        <v>21028</v>
      </c>
      <c r="V10" s="430">
        <v>0</v>
      </c>
      <c r="W10" s="430">
        <v>1595</v>
      </c>
      <c r="X10" s="431">
        <v>656</v>
      </c>
      <c r="Y10" s="429">
        <v>20961</v>
      </c>
      <c r="Z10" s="430">
        <v>0</v>
      </c>
      <c r="AA10" s="430">
        <v>1503</v>
      </c>
      <c r="AB10" s="431">
        <v>575</v>
      </c>
      <c r="AC10" s="60">
        <f>SUM(U10:AB10)</f>
        <v>46318</v>
      </c>
      <c r="AD10" s="51"/>
    </row>
    <row r="11" spans="1:41" ht="13.5" customHeight="1" thickBot="1">
      <c r="A11">
        <v>9</v>
      </c>
      <c r="B11" s="409" t="s">
        <v>392</v>
      </c>
      <c r="C11" s="41" t="s">
        <v>96</v>
      </c>
      <c r="D11" s="42"/>
      <c r="E11" s="467">
        <v>683</v>
      </c>
      <c r="F11" s="467">
        <v>90381</v>
      </c>
      <c r="G11" s="467">
        <v>23</v>
      </c>
      <c r="H11" s="467">
        <v>2803</v>
      </c>
      <c r="I11" s="467">
        <v>3260</v>
      </c>
      <c r="J11" s="467">
        <v>51339</v>
      </c>
      <c r="K11" s="467">
        <v>2</v>
      </c>
      <c r="L11" s="467">
        <v>1431</v>
      </c>
      <c r="M11" s="467">
        <v>3017</v>
      </c>
      <c r="N11" s="185">
        <f t="shared" si="0"/>
        <v>152256</v>
      </c>
      <c r="O11" s="42"/>
      <c r="P11" s="61"/>
      <c r="Q11" s="62"/>
      <c r="R11" s="63"/>
      <c r="S11" s="64" t="s">
        <v>253</v>
      </c>
      <c r="T11" s="65">
        <f>SUM(T3:T10)</f>
        <v>1286</v>
      </c>
      <c r="U11" s="66">
        <f>SUM(U3:U10)</f>
        <v>79604</v>
      </c>
      <c r="V11" s="67">
        <f t="shared" ref="V11:AB11" si="1">SUM(V3:V10)</f>
        <v>0</v>
      </c>
      <c r="W11" s="67">
        <f t="shared" si="1"/>
        <v>7835</v>
      </c>
      <c r="X11" s="68">
        <f t="shared" si="1"/>
        <v>2839</v>
      </c>
      <c r="Y11" s="66">
        <f t="shared" si="1"/>
        <v>73932</v>
      </c>
      <c r="Z11" s="67">
        <f t="shared" si="1"/>
        <v>9</v>
      </c>
      <c r="AA11" s="67">
        <f t="shared" si="1"/>
        <v>6940</v>
      </c>
      <c r="AB11" s="68">
        <f t="shared" si="1"/>
        <v>2881</v>
      </c>
      <c r="AC11" s="65">
        <f>SUM(U11:AB11)</f>
        <v>174040</v>
      </c>
      <c r="AD11" s="51"/>
    </row>
    <row r="12" spans="1:41" ht="13.5" thickBot="1">
      <c r="A12">
        <v>10</v>
      </c>
      <c r="B12" s="409" t="s">
        <v>393</v>
      </c>
      <c r="C12" s="41" t="s">
        <v>19</v>
      </c>
      <c r="D12" s="42"/>
      <c r="E12" s="467">
        <v>346</v>
      </c>
      <c r="F12" s="467">
        <v>35166</v>
      </c>
      <c r="G12" s="467">
        <v>2</v>
      </c>
      <c r="H12" s="467">
        <v>7109</v>
      </c>
      <c r="I12" s="467">
        <v>1326</v>
      </c>
      <c r="J12" s="467">
        <v>13572</v>
      </c>
      <c r="K12" s="467">
        <v>0</v>
      </c>
      <c r="L12" s="467">
        <v>2968</v>
      </c>
      <c r="M12" s="467">
        <v>821</v>
      </c>
      <c r="N12" s="185">
        <f t="shared" si="0"/>
        <v>60964</v>
      </c>
      <c r="O12" s="42"/>
      <c r="P12" s="69"/>
      <c r="Q12" s="51"/>
      <c r="R12" s="51"/>
      <c r="S12" s="51"/>
      <c r="T12" s="70"/>
      <c r="U12" s="70"/>
      <c r="V12" s="70"/>
      <c r="W12" s="70"/>
      <c r="X12" s="70"/>
      <c r="Y12" s="71"/>
      <c r="Z12" s="70"/>
      <c r="AA12" s="70"/>
      <c r="AB12" s="70"/>
      <c r="AC12" s="72"/>
      <c r="AD12" s="51"/>
    </row>
    <row r="13" spans="1:41">
      <c r="A13">
        <v>11</v>
      </c>
      <c r="B13" s="409" t="s">
        <v>394</v>
      </c>
      <c r="C13" s="41" t="s">
        <v>107</v>
      </c>
      <c r="D13" s="42"/>
      <c r="E13" s="467">
        <v>1150</v>
      </c>
      <c r="F13" s="467">
        <v>49290</v>
      </c>
      <c r="G13" s="467">
        <v>121</v>
      </c>
      <c r="H13" s="467">
        <v>2795</v>
      </c>
      <c r="I13" s="467">
        <v>2685</v>
      </c>
      <c r="J13" s="467">
        <v>80183</v>
      </c>
      <c r="K13" s="467">
        <v>187</v>
      </c>
      <c r="L13" s="467">
        <v>2605</v>
      </c>
      <c r="M13" s="467">
        <v>4321</v>
      </c>
      <c r="N13" s="185">
        <f t="shared" si="0"/>
        <v>142187</v>
      </c>
      <c r="O13" s="42"/>
      <c r="P13" s="542" t="s">
        <v>254</v>
      </c>
      <c r="Q13" s="73" t="s">
        <v>255</v>
      </c>
      <c r="R13" s="544" t="s">
        <v>256</v>
      </c>
      <c r="S13" s="74" t="s">
        <v>257</v>
      </c>
      <c r="T13" s="75">
        <v>1151</v>
      </c>
      <c r="U13" s="76">
        <v>128505</v>
      </c>
      <c r="V13" s="432">
        <v>199</v>
      </c>
      <c r="W13" s="432">
        <v>38520</v>
      </c>
      <c r="X13" s="433">
        <v>4455</v>
      </c>
      <c r="Y13" s="76">
        <v>60336</v>
      </c>
      <c r="Z13" s="432">
        <v>204</v>
      </c>
      <c r="AA13" s="432">
        <v>20092</v>
      </c>
      <c r="AB13" s="433">
        <v>4006</v>
      </c>
      <c r="AC13" s="79">
        <f>SUM(U13:AB13)</f>
        <v>256317</v>
      </c>
      <c r="AD13" s="51"/>
      <c r="AG13" s="1"/>
      <c r="AH13" s="1"/>
      <c r="AI13" s="1"/>
      <c r="AJ13" s="1"/>
      <c r="AK13" s="1"/>
      <c r="AL13" s="1"/>
      <c r="AM13" s="1"/>
      <c r="AN13" s="1"/>
      <c r="AO13" s="1"/>
    </row>
    <row r="14" spans="1:41" ht="13.5" thickBot="1">
      <c r="A14">
        <v>12</v>
      </c>
      <c r="B14" s="409" t="s">
        <v>395</v>
      </c>
      <c r="C14" s="41" t="s">
        <v>93</v>
      </c>
      <c r="D14" s="42"/>
      <c r="E14" s="467">
        <v>1286</v>
      </c>
      <c r="F14" s="467">
        <v>79604</v>
      </c>
      <c r="G14" s="467">
        <v>0</v>
      </c>
      <c r="H14" s="467">
        <v>7835</v>
      </c>
      <c r="I14" s="467">
        <v>2839</v>
      </c>
      <c r="J14" s="467">
        <v>73932</v>
      </c>
      <c r="K14" s="467">
        <v>9</v>
      </c>
      <c r="L14" s="467">
        <v>6940</v>
      </c>
      <c r="M14" s="467">
        <v>2881</v>
      </c>
      <c r="N14" s="185">
        <f t="shared" si="0"/>
        <v>174040</v>
      </c>
      <c r="O14" s="42"/>
      <c r="P14" s="543"/>
      <c r="Q14" s="80" t="s">
        <v>258</v>
      </c>
      <c r="R14" s="545"/>
      <c r="S14" s="81" t="s">
        <v>259</v>
      </c>
      <c r="T14" s="82">
        <v>62</v>
      </c>
      <c r="U14" s="429">
        <v>607</v>
      </c>
      <c r="V14" s="430">
        <v>0</v>
      </c>
      <c r="W14" s="430">
        <v>216</v>
      </c>
      <c r="X14" s="434">
        <v>49</v>
      </c>
      <c r="Y14" s="429">
        <v>7935</v>
      </c>
      <c r="Z14" s="430">
        <v>0</v>
      </c>
      <c r="AA14" s="430">
        <v>2401</v>
      </c>
      <c r="AB14" s="434">
        <v>500</v>
      </c>
      <c r="AC14" s="60">
        <f>SUM(U14:AB14)</f>
        <v>11708</v>
      </c>
      <c r="AD14" s="51"/>
    </row>
    <row r="15" spans="1:41" ht="13.5" thickBot="1">
      <c r="A15">
        <v>13</v>
      </c>
      <c r="B15" s="409" t="s">
        <v>396</v>
      </c>
      <c r="C15" s="41" t="s">
        <v>43</v>
      </c>
      <c r="D15" s="42"/>
      <c r="E15" s="467">
        <v>2352</v>
      </c>
      <c r="F15" s="467">
        <v>143302</v>
      </c>
      <c r="G15" s="467">
        <v>73</v>
      </c>
      <c r="H15" s="467">
        <v>12771</v>
      </c>
      <c r="I15" s="467">
        <v>6946</v>
      </c>
      <c r="J15" s="467">
        <v>98246</v>
      </c>
      <c r="K15" s="467">
        <v>66</v>
      </c>
      <c r="L15" s="467">
        <v>7150</v>
      </c>
      <c r="M15" s="467">
        <v>6513</v>
      </c>
      <c r="N15" s="193">
        <f>SUM(F15:M15)</f>
        <v>275067</v>
      </c>
      <c r="O15" s="42"/>
      <c r="P15" s="61"/>
      <c r="Q15" s="2"/>
      <c r="R15" s="62"/>
      <c r="S15" s="64" t="s">
        <v>260</v>
      </c>
      <c r="T15" s="65">
        <f>SUM(T13:T14)</f>
        <v>1213</v>
      </c>
      <c r="U15" s="66">
        <f t="shared" ref="U15:AB15" si="2">SUM(U13:U14)</f>
        <v>129112</v>
      </c>
      <c r="V15" s="67">
        <f t="shared" si="2"/>
        <v>199</v>
      </c>
      <c r="W15" s="67">
        <f t="shared" si="2"/>
        <v>38736</v>
      </c>
      <c r="X15" s="83">
        <f t="shared" si="2"/>
        <v>4504</v>
      </c>
      <c r="Y15" s="66">
        <f t="shared" si="2"/>
        <v>68271</v>
      </c>
      <c r="Z15" s="67">
        <f t="shared" si="2"/>
        <v>204</v>
      </c>
      <c r="AA15" s="67">
        <f t="shared" si="2"/>
        <v>22493</v>
      </c>
      <c r="AB15" s="83">
        <f t="shared" si="2"/>
        <v>4506</v>
      </c>
      <c r="AC15" s="65">
        <f>SUM(U15:AB15)</f>
        <v>268025</v>
      </c>
      <c r="AD15" s="51"/>
    </row>
    <row r="16" spans="1:41" ht="13.5" thickBot="1">
      <c r="A16">
        <v>14</v>
      </c>
      <c r="B16" s="409" t="s">
        <v>397</v>
      </c>
      <c r="C16" s="41" t="s">
        <v>45</v>
      </c>
      <c r="D16" s="42"/>
      <c r="E16" s="467">
        <v>632</v>
      </c>
      <c r="F16" s="467">
        <v>28889</v>
      </c>
      <c r="G16" s="467">
        <v>11</v>
      </c>
      <c r="H16" s="467">
        <v>6379</v>
      </c>
      <c r="I16" s="467">
        <v>1304</v>
      </c>
      <c r="J16" s="467">
        <v>21926</v>
      </c>
      <c r="K16" s="467">
        <v>5</v>
      </c>
      <c r="L16" s="467">
        <v>2366</v>
      </c>
      <c r="M16" s="467">
        <v>1770</v>
      </c>
      <c r="N16" s="185">
        <f t="shared" si="0"/>
        <v>62650</v>
      </c>
      <c r="O16" s="42"/>
      <c r="P16" s="69"/>
      <c r="Q16" s="51"/>
      <c r="R16" s="51"/>
      <c r="S16" s="51"/>
      <c r="T16" s="84"/>
      <c r="U16" s="84"/>
      <c r="V16" s="84"/>
      <c r="W16" s="84"/>
      <c r="X16" s="84"/>
      <c r="Y16" s="85"/>
      <c r="Z16" s="84"/>
      <c r="AA16" s="84"/>
      <c r="AB16" s="84"/>
      <c r="AC16" s="86"/>
      <c r="AD16" s="51"/>
    </row>
    <row r="17" spans="1:41">
      <c r="A17">
        <v>15</v>
      </c>
      <c r="B17" s="409" t="s">
        <v>398</v>
      </c>
      <c r="C17" s="41" t="s">
        <v>122</v>
      </c>
      <c r="D17" s="42"/>
      <c r="E17" s="467">
        <v>236</v>
      </c>
      <c r="F17" s="467">
        <v>5366</v>
      </c>
      <c r="G17" s="467">
        <v>0</v>
      </c>
      <c r="H17" s="467">
        <v>1571</v>
      </c>
      <c r="I17" s="467">
        <v>234</v>
      </c>
      <c r="J17" s="467">
        <v>4785</v>
      </c>
      <c r="K17" s="467">
        <v>2</v>
      </c>
      <c r="L17" s="467">
        <v>743</v>
      </c>
      <c r="M17" s="467">
        <v>305</v>
      </c>
      <c r="N17" s="185">
        <f t="shared" si="0"/>
        <v>13006</v>
      </c>
      <c r="O17" s="42"/>
      <c r="P17" s="546" t="s">
        <v>261</v>
      </c>
      <c r="Q17" s="73" t="s">
        <v>262</v>
      </c>
      <c r="R17" s="73" t="s">
        <v>263</v>
      </c>
      <c r="S17" s="74" t="s">
        <v>264</v>
      </c>
      <c r="T17" s="435">
        <v>2174</v>
      </c>
      <c r="U17" s="436">
        <v>130200</v>
      </c>
      <c r="V17" s="437">
        <v>73</v>
      </c>
      <c r="W17" s="437">
        <v>11159</v>
      </c>
      <c r="X17" s="438">
        <v>6167</v>
      </c>
      <c r="Y17" s="436">
        <v>84559</v>
      </c>
      <c r="Z17" s="437">
        <v>66</v>
      </c>
      <c r="AA17" s="437">
        <v>5745</v>
      </c>
      <c r="AB17" s="438">
        <v>5780</v>
      </c>
      <c r="AC17" s="79">
        <f>SUM(U17:AB17)</f>
        <v>243749</v>
      </c>
      <c r="AD17" s="51"/>
      <c r="AG17" s="1"/>
      <c r="AH17" s="1"/>
      <c r="AI17" s="1"/>
      <c r="AJ17" s="1"/>
      <c r="AK17" s="1"/>
      <c r="AL17" s="1"/>
      <c r="AM17" s="1"/>
      <c r="AN17" s="1"/>
      <c r="AO17" s="1"/>
    </row>
    <row r="18" spans="1:41" ht="13.5" thickBot="1">
      <c r="A18">
        <v>16</v>
      </c>
      <c r="B18" s="409" t="s">
        <v>399</v>
      </c>
      <c r="C18" s="41" t="s">
        <v>36</v>
      </c>
      <c r="D18" s="42"/>
      <c r="E18" s="467">
        <v>3262</v>
      </c>
      <c r="F18" s="467">
        <v>278744</v>
      </c>
      <c r="G18" s="467">
        <v>261</v>
      </c>
      <c r="H18" s="467">
        <v>48534</v>
      </c>
      <c r="I18" s="467">
        <v>10944</v>
      </c>
      <c r="J18" s="467">
        <v>48317</v>
      </c>
      <c r="K18" s="467">
        <v>49</v>
      </c>
      <c r="L18" s="467">
        <v>5811</v>
      </c>
      <c r="M18" s="467">
        <v>3080</v>
      </c>
      <c r="N18" s="185">
        <f t="shared" si="0"/>
        <v>395740</v>
      </c>
      <c r="O18" s="42"/>
      <c r="P18" s="547"/>
      <c r="Q18" s="87"/>
      <c r="R18" s="87"/>
      <c r="S18" s="81" t="s">
        <v>265</v>
      </c>
      <c r="T18" s="439">
        <v>178</v>
      </c>
      <c r="U18" s="440">
        <v>13102</v>
      </c>
      <c r="V18" s="441">
        <v>0</v>
      </c>
      <c r="W18" s="441">
        <v>1612</v>
      </c>
      <c r="X18" s="442">
        <v>779</v>
      </c>
      <c r="Y18" s="440">
        <v>13687</v>
      </c>
      <c r="Z18" s="441">
        <v>0</v>
      </c>
      <c r="AA18" s="441">
        <v>1405</v>
      </c>
      <c r="AB18" s="442">
        <v>733</v>
      </c>
      <c r="AC18" s="60">
        <f>SUM(U18:AB18)</f>
        <v>31318</v>
      </c>
      <c r="AD18" s="51"/>
    </row>
    <row r="19" spans="1:41" ht="13.5" thickBot="1">
      <c r="A19">
        <v>17</v>
      </c>
      <c r="B19" s="409" t="s">
        <v>400</v>
      </c>
      <c r="C19" s="41" t="s">
        <v>69</v>
      </c>
      <c r="D19" s="42"/>
      <c r="E19" s="467">
        <v>493</v>
      </c>
      <c r="F19" s="467">
        <v>40598</v>
      </c>
      <c r="G19" s="467">
        <v>9</v>
      </c>
      <c r="H19" s="467">
        <v>8619</v>
      </c>
      <c r="I19" s="467">
        <v>1480</v>
      </c>
      <c r="J19" s="467">
        <v>18937</v>
      </c>
      <c r="K19" s="467">
        <v>51</v>
      </c>
      <c r="L19" s="467">
        <v>1420</v>
      </c>
      <c r="M19" s="467">
        <v>1202</v>
      </c>
      <c r="N19" s="185">
        <f t="shared" si="0"/>
        <v>72316</v>
      </c>
      <c r="O19" s="42"/>
      <c r="P19" s="88"/>
      <c r="Q19" s="46"/>
      <c r="R19" s="46"/>
      <c r="S19" s="64" t="s">
        <v>266</v>
      </c>
      <c r="T19" s="65">
        <f>SUM(T17:T18)</f>
        <v>2352</v>
      </c>
      <c r="U19" s="89">
        <f>SUM(U17:U18)</f>
        <v>143302</v>
      </c>
      <c r="V19" s="67">
        <f t="shared" ref="V19:AB19" si="3">SUM(V17:V18)</f>
        <v>73</v>
      </c>
      <c r="W19" s="67">
        <f t="shared" si="3"/>
        <v>12771</v>
      </c>
      <c r="X19" s="68">
        <f t="shared" si="3"/>
        <v>6946</v>
      </c>
      <c r="Y19" s="66">
        <f t="shared" si="3"/>
        <v>98246</v>
      </c>
      <c r="Z19" s="67">
        <f t="shared" si="3"/>
        <v>66</v>
      </c>
      <c r="AA19" s="67">
        <f t="shared" si="3"/>
        <v>7150</v>
      </c>
      <c r="AB19" s="68">
        <f t="shared" si="3"/>
        <v>6513</v>
      </c>
      <c r="AC19" s="65">
        <f>SUM(U19:AB19)</f>
        <v>275067</v>
      </c>
      <c r="AD19" s="51"/>
    </row>
    <row r="20" spans="1:41" ht="13.5" thickBot="1">
      <c r="A20">
        <v>18</v>
      </c>
      <c r="B20" s="409" t="s">
        <v>401</v>
      </c>
      <c r="C20" s="41" t="s">
        <v>111</v>
      </c>
      <c r="D20" s="42"/>
      <c r="E20" s="467">
        <v>3915</v>
      </c>
      <c r="F20" s="467">
        <v>512444</v>
      </c>
      <c r="G20" s="467">
        <v>16</v>
      </c>
      <c r="H20" s="467">
        <v>194356</v>
      </c>
      <c r="I20" s="467">
        <v>23266</v>
      </c>
      <c r="J20" s="467">
        <v>168239</v>
      </c>
      <c r="K20" s="467">
        <v>48</v>
      </c>
      <c r="L20" s="467">
        <v>44778</v>
      </c>
      <c r="M20" s="467">
        <v>11733</v>
      </c>
      <c r="N20" s="185">
        <f t="shared" si="0"/>
        <v>954880</v>
      </c>
      <c r="O20" s="42"/>
      <c r="P20" s="69"/>
      <c r="Q20" s="51"/>
      <c r="R20" s="51"/>
      <c r="S20" s="51"/>
      <c r="T20" s="84"/>
      <c r="U20" s="84"/>
      <c r="V20" s="84"/>
      <c r="W20" s="84"/>
      <c r="X20" s="84"/>
      <c r="Y20" s="85"/>
      <c r="Z20" s="84"/>
      <c r="AA20" s="84"/>
      <c r="AB20" s="84"/>
      <c r="AC20" s="72"/>
      <c r="AD20" s="51"/>
    </row>
    <row r="21" spans="1:41">
      <c r="A21">
        <v>19</v>
      </c>
      <c r="B21" s="409" t="s">
        <v>402</v>
      </c>
      <c r="C21" s="41" t="s">
        <v>54</v>
      </c>
      <c r="D21" s="42"/>
      <c r="E21" s="467">
        <v>1542</v>
      </c>
      <c r="F21" s="467">
        <v>112995</v>
      </c>
      <c r="G21" s="467">
        <v>91</v>
      </c>
      <c r="H21" s="467">
        <v>24854</v>
      </c>
      <c r="I21" s="467">
        <v>5223</v>
      </c>
      <c r="J21" s="467">
        <v>52327</v>
      </c>
      <c r="K21" s="467">
        <v>10</v>
      </c>
      <c r="L21" s="467">
        <v>8419</v>
      </c>
      <c r="M21" s="467">
        <v>3632</v>
      </c>
      <c r="N21" s="185">
        <f t="shared" si="0"/>
        <v>207551</v>
      </c>
      <c r="O21" s="42"/>
      <c r="P21" s="548"/>
      <c r="Q21" s="90"/>
      <c r="R21" s="90"/>
      <c r="S21" s="443"/>
      <c r="T21" s="444"/>
      <c r="U21" s="445"/>
      <c r="V21" s="446"/>
      <c r="W21" s="446"/>
      <c r="X21" s="447"/>
      <c r="Y21" s="448"/>
      <c r="Z21" s="449"/>
      <c r="AA21" s="449"/>
      <c r="AB21" s="450"/>
      <c r="AC21" s="451"/>
      <c r="AD21" s="51"/>
    </row>
    <row r="22" spans="1:41" ht="13.5" thickBot="1">
      <c r="A22">
        <v>20</v>
      </c>
      <c r="B22" s="409" t="s">
        <v>403</v>
      </c>
      <c r="C22" s="41" t="s">
        <v>67</v>
      </c>
      <c r="D22" s="42"/>
      <c r="E22" s="467">
        <v>1436</v>
      </c>
      <c r="F22" s="467">
        <v>136667</v>
      </c>
      <c r="G22" s="467">
        <v>296</v>
      </c>
      <c r="H22" s="467">
        <v>29625</v>
      </c>
      <c r="I22" s="467">
        <v>4905</v>
      </c>
      <c r="J22" s="467">
        <v>112235</v>
      </c>
      <c r="K22" s="467">
        <v>150</v>
      </c>
      <c r="L22" s="467">
        <v>20690</v>
      </c>
      <c r="M22" s="467">
        <v>6821</v>
      </c>
      <c r="N22" s="185">
        <f t="shared" si="0"/>
        <v>311389</v>
      </c>
      <c r="O22" s="42"/>
      <c r="P22" s="549"/>
      <c r="Q22" s="87"/>
      <c r="R22" s="87"/>
      <c r="S22" s="452"/>
      <c r="T22" s="453"/>
      <c r="U22" s="454"/>
      <c r="V22" s="455"/>
      <c r="W22" s="455"/>
      <c r="X22" s="456"/>
      <c r="Y22" s="457"/>
      <c r="Z22" s="458"/>
      <c r="AA22" s="458"/>
      <c r="AB22" s="459"/>
      <c r="AC22" s="460"/>
      <c r="AD22" s="51"/>
      <c r="AG22" s="1"/>
      <c r="AH22" s="1"/>
      <c r="AI22" s="1"/>
      <c r="AJ22" s="1"/>
      <c r="AK22" s="1"/>
      <c r="AL22" s="1"/>
      <c r="AM22" s="1"/>
      <c r="AN22" s="1"/>
      <c r="AO22" s="1"/>
    </row>
    <row r="23" spans="1:41" ht="13.5" thickBot="1">
      <c r="A23">
        <v>21</v>
      </c>
      <c r="B23" s="409" t="s">
        <v>404</v>
      </c>
      <c r="C23" s="41" t="s">
        <v>50</v>
      </c>
      <c r="D23" s="42"/>
      <c r="E23" s="467">
        <v>2813</v>
      </c>
      <c r="F23" s="467">
        <v>189417</v>
      </c>
      <c r="G23" s="467">
        <v>19</v>
      </c>
      <c r="H23" s="467">
        <v>48223</v>
      </c>
      <c r="I23" s="467">
        <v>8884</v>
      </c>
      <c r="J23" s="467">
        <v>45075</v>
      </c>
      <c r="K23" s="467">
        <v>0</v>
      </c>
      <c r="L23" s="467">
        <v>4617</v>
      </c>
      <c r="M23" s="467">
        <v>3236</v>
      </c>
      <c r="N23" s="185">
        <f t="shared" si="0"/>
        <v>299471</v>
      </c>
      <c r="O23" s="42"/>
      <c r="P23" s="91"/>
      <c r="S23" s="461"/>
      <c r="T23" s="462"/>
      <c r="U23" s="463"/>
      <c r="V23" s="464"/>
      <c r="W23" s="464"/>
      <c r="X23" s="465"/>
      <c r="Y23" s="466"/>
      <c r="Z23" s="464"/>
      <c r="AA23" s="464"/>
      <c r="AB23" s="465"/>
      <c r="AC23" s="462"/>
      <c r="AD23" s="51"/>
    </row>
    <row r="24" spans="1:41" ht="13.5" thickBot="1">
      <c r="A24">
        <v>22</v>
      </c>
      <c r="B24" s="409" t="s">
        <v>405</v>
      </c>
      <c r="C24" s="41" t="s">
        <v>267</v>
      </c>
      <c r="D24" s="42"/>
      <c r="E24" s="467">
        <v>845</v>
      </c>
      <c r="F24" s="467">
        <v>89912</v>
      </c>
      <c r="G24" s="467">
        <v>154</v>
      </c>
      <c r="H24" s="467">
        <v>2903</v>
      </c>
      <c r="I24" s="467">
        <v>3268</v>
      </c>
      <c r="J24" s="467">
        <v>73388</v>
      </c>
      <c r="K24" s="467">
        <v>37</v>
      </c>
      <c r="L24" s="467">
        <v>1547</v>
      </c>
      <c r="M24" s="467">
        <v>3857</v>
      </c>
      <c r="N24" s="185">
        <f t="shared" si="0"/>
        <v>175066</v>
      </c>
      <c r="O24" s="42"/>
      <c r="P24" s="69"/>
      <c r="Q24" s="51"/>
      <c r="R24" s="51"/>
      <c r="S24" s="92"/>
      <c r="T24" s="93"/>
      <c r="U24" s="93"/>
      <c r="V24" s="93"/>
      <c r="W24" s="93"/>
      <c r="X24" s="93"/>
      <c r="Y24" s="71"/>
      <c r="Z24" s="93"/>
      <c r="AA24" s="93"/>
      <c r="AB24" s="93"/>
      <c r="AC24" s="72"/>
      <c r="AD24" s="51"/>
    </row>
    <row r="25" spans="1:41">
      <c r="A25">
        <v>23</v>
      </c>
      <c r="B25" s="409" t="s">
        <v>406</v>
      </c>
      <c r="C25" s="41" t="s">
        <v>61</v>
      </c>
      <c r="D25" s="42"/>
      <c r="E25" s="467">
        <v>2189</v>
      </c>
      <c r="F25" s="467">
        <v>172390</v>
      </c>
      <c r="G25" s="467">
        <v>149</v>
      </c>
      <c r="H25" s="467">
        <v>10525</v>
      </c>
      <c r="I25" s="467">
        <v>6623</v>
      </c>
      <c r="J25" s="467">
        <v>25231</v>
      </c>
      <c r="K25" s="467">
        <v>20</v>
      </c>
      <c r="L25" s="467">
        <v>1135</v>
      </c>
      <c r="M25" s="467">
        <v>1512</v>
      </c>
      <c r="N25" s="185">
        <f t="shared" si="0"/>
        <v>217585</v>
      </c>
      <c r="O25" s="42"/>
      <c r="P25" s="529" t="s">
        <v>268</v>
      </c>
      <c r="Q25" s="94" t="s">
        <v>269</v>
      </c>
      <c r="R25" s="90"/>
      <c r="S25" s="74" t="s">
        <v>270</v>
      </c>
      <c r="T25" s="75">
        <v>2980</v>
      </c>
      <c r="U25" s="76">
        <v>354862</v>
      </c>
      <c r="V25" s="77">
        <v>113</v>
      </c>
      <c r="W25" s="77">
        <v>38470</v>
      </c>
      <c r="X25" s="78">
        <v>13007</v>
      </c>
      <c r="Y25" s="76">
        <v>29569</v>
      </c>
      <c r="Z25" s="77">
        <v>17</v>
      </c>
      <c r="AA25" s="77">
        <v>2485</v>
      </c>
      <c r="AB25" s="78">
        <v>1423</v>
      </c>
      <c r="AC25" s="79">
        <f>SUM(U25:AB25)</f>
        <v>439946</v>
      </c>
      <c r="AD25" s="51"/>
      <c r="AG25" s="1"/>
      <c r="AH25" s="1"/>
      <c r="AI25" s="1"/>
      <c r="AJ25" s="1"/>
      <c r="AK25" s="1"/>
      <c r="AL25" s="1"/>
      <c r="AM25" s="1"/>
      <c r="AN25" s="1"/>
      <c r="AO25" s="1"/>
    </row>
    <row r="26" spans="1:41" ht="13.5" thickBot="1">
      <c r="A26">
        <v>24</v>
      </c>
      <c r="B26" s="409" t="s">
        <v>407</v>
      </c>
      <c r="C26" s="41" t="s">
        <v>86</v>
      </c>
      <c r="D26" s="42"/>
      <c r="E26" s="467">
        <v>473</v>
      </c>
      <c r="F26" s="467">
        <v>60575</v>
      </c>
      <c r="G26" s="467">
        <v>38</v>
      </c>
      <c r="H26" s="467">
        <v>11213</v>
      </c>
      <c r="I26" s="467">
        <v>2296</v>
      </c>
      <c r="J26" s="467">
        <v>13071</v>
      </c>
      <c r="K26" s="467">
        <v>3</v>
      </c>
      <c r="L26" s="467">
        <v>1990</v>
      </c>
      <c r="M26" s="467">
        <v>893</v>
      </c>
      <c r="N26" s="185">
        <f t="shared" si="0"/>
        <v>90079</v>
      </c>
      <c r="O26" s="42"/>
      <c r="P26" s="530"/>
      <c r="Q26" s="95" t="s">
        <v>271</v>
      </c>
      <c r="R26" s="87"/>
      <c r="S26" s="81" t="s">
        <v>272</v>
      </c>
      <c r="T26" s="82">
        <v>677</v>
      </c>
      <c r="U26" s="58">
        <v>71590</v>
      </c>
      <c r="V26" s="59">
        <v>39</v>
      </c>
      <c r="W26" s="59">
        <v>4384</v>
      </c>
      <c r="X26" s="144">
        <v>2595</v>
      </c>
      <c r="Y26" s="58">
        <v>11380</v>
      </c>
      <c r="Z26" s="59">
        <v>30</v>
      </c>
      <c r="AA26" s="59">
        <v>192</v>
      </c>
      <c r="AB26" s="144">
        <v>501</v>
      </c>
      <c r="AC26" s="60">
        <f>SUM(U26:AB26)</f>
        <v>90711</v>
      </c>
      <c r="AD26" s="51"/>
    </row>
    <row r="27" spans="1:41" ht="12" customHeight="1" thickBot="1">
      <c r="A27">
        <v>25</v>
      </c>
      <c r="B27" s="409" t="s">
        <v>408</v>
      </c>
      <c r="C27" s="41" t="s">
        <v>273</v>
      </c>
      <c r="D27" s="42"/>
      <c r="E27" s="467">
        <v>16</v>
      </c>
      <c r="F27" s="467">
        <v>1197</v>
      </c>
      <c r="G27" s="467">
        <v>0</v>
      </c>
      <c r="H27" s="467">
        <v>210</v>
      </c>
      <c r="I27" s="467">
        <v>40</v>
      </c>
      <c r="J27" s="467">
        <v>905</v>
      </c>
      <c r="K27" s="467">
        <v>0</v>
      </c>
      <c r="L27" s="467">
        <v>252</v>
      </c>
      <c r="M27" s="467">
        <v>29</v>
      </c>
      <c r="N27" s="185">
        <f t="shared" si="0"/>
        <v>2633</v>
      </c>
      <c r="O27" s="42"/>
      <c r="P27" s="96"/>
      <c r="Q27" s="46"/>
      <c r="R27" s="46"/>
      <c r="S27" s="64" t="s">
        <v>274</v>
      </c>
      <c r="T27" s="65">
        <f>SUM(T25:T26)</f>
        <v>3657</v>
      </c>
      <c r="U27" s="89">
        <f>SUM(U25:U26)</f>
        <v>426452</v>
      </c>
      <c r="V27" s="67">
        <f t="shared" ref="V27:AB27" si="4">SUM(V25:V26)</f>
        <v>152</v>
      </c>
      <c r="W27" s="67">
        <f t="shared" si="4"/>
        <v>42854</v>
      </c>
      <c r="X27" s="68">
        <f t="shared" si="4"/>
        <v>15602</v>
      </c>
      <c r="Y27" s="66">
        <f t="shared" si="4"/>
        <v>40949</v>
      </c>
      <c r="Z27" s="67">
        <f t="shared" si="4"/>
        <v>47</v>
      </c>
      <c r="AA27" s="67">
        <f t="shared" si="4"/>
        <v>2677</v>
      </c>
      <c r="AB27" s="68">
        <f t="shared" si="4"/>
        <v>1924</v>
      </c>
      <c r="AC27" s="65">
        <f>SUM(U27:AB27)</f>
        <v>530657</v>
      </c>
      <c r="AD27" s="51"/>
    </row>
    <row r="28" spans="1:41" ht="12.75" customHeight="1" thickBot="1">
      <c r="A28">
        <v>26</v>
      </c>
      <c r="B28" s="409" t="s">
        <v>409</v>
      </c>
      <c r="C28" s="41" t="s">
        <v>120</v>
      </c>
      <c r="D28" s="42"/>
      <c r="E28" s="467">
        <v>114</v>
      </c>
      <c r="F28" s="467">
        <v>6254</v>
      </c>
      <c r="G28" s="467">
        <v>0</v>
      </c>
      <c r="H28" s="467">
        <v>786</v>
      </c>
      <c r="I28" s="467">
        <v>275</v>
      </c>
      <c r="J28" s="467">
        <v>1919</v>
      </c>
      <c r="K28" s="467">
        <v>0</v>
      </c>
      <c r="L28" s="467">
        <v>51</v>
      </c>
      <c r="M28" s="467">
        <v>117</v>
      </c>
      <c r="N28" s="185">
        <f t="shared" si="0"/>
        <v>9402</v>
      </c>
      <c r="O28" s="42"/>
      <c r="P28" s="69"/>
      <c r="Q28" s="51"/>
      <c r="R28" s="51"/>
      <c r="S28" s="51"/>
      <c r="T28" s="84"/>
      <c r="U28" s="84"/>
      <c r="V28" s="84"/>
      <c r="W28" s="84"/>
      <c r="X28" s="84"/>
      <c r="Y28" s="85"/>
      <c r="Z28" s="84"/>
      <c r="AA28" s="84"/>
      <c r="AB28" s="84"/>
      <c r="AC28" s="72"/>
      <c r="AD28" s="51"/>
    </row>
    <row r="29" spans="1:41" ht="12.75" customHeight="1">
      <c r="A29">
        <v>27</v>
      </c>
      <c r="B29" s="409" t="s">
        <v>410</v>
      </c>
      <c r="C29" s="41" t="s">
        <v>275</v>
      </c>
      <c r="D29" s="42"/>
      <c r="E29" s="467">
        <v>993</v>
      </c>
      <c r="F29" s="467">
        <v>95374</v>
      </c>
      <c r="G29" s="467">
        <v>0</v>
      </c>
      <c r="H29" s="467">
        <v>5064</v>
      </c>
      <c r="I29" s="467">
        <v>4783</v>
      </c>
      <c r="J29" s="467">
        <v>87368</v>
      </c>
      <c r="K29" s="467">
        <v>0</v>
      </c>
      <c r="L29" s="467">
        <v>3536</v>
      </c>
      <c r="M29" s="467">
        <v>5075</v>
      </c>
      <c r="N29" s="185">
        <f t="shared" si="0"/>
        <v>201200</v>
      </c>
      <c r="O29" s="42"/>
      <c r="P29" s="497" t="s">
        <v>276</v>
      </c>
      <c r="Q29" s="531" t="s">
        <v>277</v>
      </c>
      <c r="R29" s="97" t="s">
        <v>278</v>
      </c>
      <c r="S29" s="98"/>
      <c r="T29" s="99">
        <v>2</v>
      </c>
      <c r="U29" s="100">
        <v>113</v>
      </c>
      <c r="V29" s="100">
        <v>0</v>
      </c>
      <c r="W29" s="100">
        <v>37</v>
      </c>
      <c r="X29" s="101">
        <v>14</v>
      </c>
      <c r="Y29" s="102">
        <v>80</v>
      </c>
      <c r="Z29" s="100">
        <v>0</v>
      </c>
      <c r="AA29" s="100">
        <v>7</v>
      </c>
      <c r="AB29" s="100">
        <v>4</v>
      </c>
      <c r="AC29" s="103">
        <f t="shared" ref="AC29:AC38" si="5">SUM(U29:AB29)</f>
        <v>255</v>
      </c>
      <c r="AD29" s="51"/>
    </row>
    <row r="30" spans="1:41" ht="12.75" customHeight="1">
      <c r="A30">
        <v>28</v>
      </c>
      <c r="B30" s="409" t="s">
        <v>411</v>
      </c>
      <c r="C30" s="41" t="s">
        <v>71</v>
      </c>
      <c r="D30" s="42"/>
      <c r="E30" s="467">
        <v>866</v>
      </c>
      <c r="F30" s="467">
        <v>115928</v>
      </c>
      <c r="G30" s="467">
        <v>0</v>
      </c>
      <c r="H30" s="467">
        <v>41578</v>
      </c>
      <c r="I30" s="467">
        <v>4928</v>
      </c>
      <c r="J30" s="467">
        <v>41568</v>
      </c>
      <c r="K30" s="467">
        <v>12</v>
      </c>
      <c r="L30" s="467">
        <v>8553</v>
      </c>
      <c r="M30" s="467">
        <v>2101</v>
      </c>
      <c r="N30" s="185">
        <f t="shared" si="0"/>
        <v>214668</v>
      </c>
      <c r="O30" s="42"/>
      <c r="P30" s="498"/>
      <c r="Q30" s="532"/>
      <c r="R30" s="104" t="s">
        <v>279</v>
      </c>
      <c r="S30" s="105"/>
      <c r="T30" s="106">
        <v>0</v>
      </c>
      <c r="U30" s="107">
        <v>0</v>
      </c>
      <c r="V30" s="107">
        <v>0</v>
      </c>
      <c r="W30" s="107">
        <v>0</v>
      </c>
      <c r="X30" s="108">
        <v>0</v>
      </c>
      <c r="Y30" s="109">
        <v>0</v>
      </c>
      <c r="Z30" s="107">
        <v>0</v>
      </c>
      <c r="AA30" s="107">
        <v>0</v>
      </c>
      <c r="AB30" s="107">
        <v>0</v>
      </c>
      <c r="AC30" s="110">
        <f t="shared" si="5"/>
        <v>0</v>
      </c>
      <c r="AD30" s="51"/>
    </row>
    <row r="31" spans="1:41" ht="12.75" customHeight="1">
      <c r="A31">
        <v>29</v>
      </c>
      <c r="B31" s="409" t="s">
        <v>412</v>
      </c>
      <c r="C31" s="41" t="s">
        <v>82</v>
      </c>
      <c r="D31" s="42"/>
      <c r="E31" s="467">
        <v>1380</v>
      </c>
      <c r="F31" s="467">
        <v>167469</v>
      </c>
      <c r="G31" s="467">
        <v>15</v>
      </c>
      <c r="H31" s="467">
        <v>29090</v>
      </c>
      <c r="I31" s="467">
        <v>6176</v>
      </c>
      <c r="J31" s="467">
        <v>66525</v>
      </c>
      <c r="K31" s="467">
        <v>94</v>
      </c>
      <c r="L31" s="467">
        <v>14770</v>
      </c>
      <c r="M31" s="467">
        <v>4103</v>
      </c>
      <c r="N31" s="185">
        <f t="shared" si="0"/>
        <v>288242</v>
      </c>
      <c r="O31" s="42"/>
      <c r="P31" s="498"/>
      <c r="Q31" s="532"/>
      <c r="R31" s="111" t="s">
        <v>280</v>
      </c>
      <c r="S31" s="112"/>
      <c r="T31" s="113">
        <v>9</v>
      </c>
      <c r="U31" s="114">
        <v>456</v>
      </c>
      <c r="V31" s="114">
        <v>0</v>
      </c>
      <c r="W31" s="114">
        <v>103</v>
      </c>
      <c r="X31" s="115">
        <v>14</v>
      </c>
      <c r="Y31" s="116">
        <v>817</v>
      </c>
      <c r="Z31" s="114">
        <v>0</v>
      </c>
      <c r="AA31" s="114">
        <v>245</v>
      </c>
      <c r="AB31" s="114">
        <v>24</v>
      </c>
      <c r="AC31" s="117">
        <f t="shared" si="5"/>
        <v>1659</v>
      </c>
      <c r="AD31" s="51"/>
    </row>
    <row r="32" spans="1:41" ht="12.75" customHeight="1">
      <c r="A32">
        <v>30</v>
      </c>
      <c r="B32" s="409" t="s">
        <v>413</v>
      </c>
      <c r="C32" s="41" t="s">
        <v>26</v>
      </c>
      <c r="D32" s="42"/>
      <c r="E32" s="467">
        <v>918</v>
      </c>
      <c r="F32" s="467">
        <v>57813</v>
      </c>
      <c r="G32" s="467">
        <v>955</v>
      </c>
      <c r="H32" s="467">
        <v>21882</v>
      </c>
      <c r="I32" s="467">
        <v>2415</v>
      </c>
      <c r="J32" s="467">
        <v>47453</v>
      </c>
      <c r="K32" s="467">
        <v>1344</v>
      </c>
      <c r="L32" s="467">
        <v>19203</v>
      </c>
      <c r="M32" s="467">
        <v>3033</v>
      </c>
      <c r="N32" s="185">
        <f t="shared" si="0"/>
        <v>154098</v>
      </c>
      <c r="O32" s="42"/>
      <c r="P32" s="498"/>
      <c r="Q32" s="532"/>
      <c r="R32" s="118" t="s">
        <v>281</v>
      </c>
      <c r="S32" s="119"/>
      <c r="T32" s="120">
        <v>5</v>
      </c>
      <c r="U32" s="121">
        <v>628</v>
      </c>
      <c r="V32" s="121">
        <v>0</v>
      </c>
      <c r="W32" s="121">
        <v>70</v>
      </c>
      <c r="X32" s="122">
        <v>12</v>
      </c>
      <c r="Y32" s="123">
        <v>8</v>
      </c>
      <c r="Z32" s="121">
        <v>0</v>
      </c>
      <c r="AA32" s="121">
        <v>0</v>
      </c>
      <c r="AB32" s="121">
        <v>1</v>
      </c>
      <c r="AC32" s="124">
        <f t="shared" si="5"/>
        <v>719</v>
      </c>
      <c r="AD32" s="51"/>
    </row>
    <row r="33" spans="1:34">
      <c r="A33">
        <v>31</v>
      </c>
      <c r="B33" s="409" t="s">
        <v>414</v>
      </c>
      <c r="C33" s="41" t="s">
        <v>108</v>
      </c>
      <c r="D33" s="42"/>
      <c r="E33" s="467">
        <v>2715</v>
      </c>
      <c r="F33" s="467">
        <v>113830</v>
      </c>
      <c r="G33" s="467">
        <v>34</v>
      </c>
      <c r="H33" s="467">
        <v>16244</v>
      </c>
      <c r="I33" s="467">
        <v>4684</v>
      </c>
      <c r="J33" s="467">
        <v>96081</v>
      </c>
      <c r="K33" s="467">
        <v>97</v>
      </c>
      <c r="L33" s="467">
        <v>8593</v>
      </c>
      <c r="M33" s="467">
        <v>4280</v>
      </c>
      <c r="N33" s="185">
        <f t="shared" si="0"/>
        <v>243843</v>
      </c>
      <c r="O33" s="42"/>
      <c r="P33" s="498"/>
      <c r="Q33" s="533" t="s">
        <v>282</v>
      </c>
      <c r="R33" s="125" t="s">
        <v>283</v>
      </c>
      <c r="S33" s="126" t="s">
        <v>282</v>
      </c>
      <c r="T33" s="226">
        <v>0</v>
      </c>
      <c r="U33" s="227">
        <v>0</v>
      </c>
      <c r="V33" s="228">
        <v>0</v>
      </c>
      <c r="W33" s="228">
        <v>0</v>
      </c>
      <c r="X33" s="229">
        <v>0</v>
      </c>
      <c r="Y33" s="227">
        <v>0</v>
      </c>
      <c r="Z33" s="228">
        <v>0</v>
      </c>
      <c r="AA33" s="228">
        <v>0</v>
      </c>
      <c r="AB33" s="229">
        <v>0</v>
      </c>
      <c r="AC33" s="127">
        <f t="shared" si="5"/>
        <v>0</v>
      </c>
      <c r="AD33" s="51"/>
    </row>
    <row r="34" spans="1:34">
      <c r="A34">
        <v>32</v>
      </c>
      <c r="B34" s="409" t="s">
        <v>415</v>
      </c>
      <c r="C34" s="41" t="s">
        <v>28</v>
      </c>
      <c r="D34" s="42"/>
      <c r="E34" s="467">
        <v>1333</v>
      </c>
      <c r="F34" s="467">
        <v>67780</v>
      </c>
      <c r="G34" s="467">
        <v>70</v>
      </c>
      <c r="H34" s="467">
        <v>27986</v>
      </c>
      <c r="I34" s="467">
        <v>2962</v>
      </c>
      <c r="J34" s="467">
        <v>112968</v>
      </c>
      <c r="K34" s="467">
        <v>259</v>
      </c>
      <c r="L34" s="467">
        <v>52965</v>
      </c>
      <c r="M34" s="467">
        <v>6580</v>
      </c>
      <c r="N34" s="185">
        <f t="shared" si="0"/>
        <v>271570</v>
      </c>
      <c r="O34" s="42"/>
      <c r="P34" s="498"/>
      <c r="Q34" s="533"/>
      <c r="R34" s="539" t="s">
        <v>284</v>
      </c>
      <c r="S34" s="128" t="s">
        <v>285</v>
      </c>
      <c r="T34" s="237">
        <v>61</v>
      </c>
      <c r="U34" s="238">
        <v>2518</v>
      </c>
      <c r="V34" s="239">
        <v>0</v>
      </c>
      <c r="W34" s="239">
        <v>201</v>
      </c>
      <c r="X34" s="240">
        <v>152</v>
      </c>
      <c r="Y34" s="238">
        <v>2945</v>
      </c>
      <c r="Z34" s="239">
        <v>0</v>
      </c>
      <c r="AA34" s="239">
        <v>349</v>
      </c>
      <c r="AB34" s="240">
        <v>211</v>
      </c>
      <c r="AC34" s="129">
        <f t="shared" si="5"/>
        <v>6376</v>
      </c>
      <c r="AD34" s="51"/>
      <c r="AH34" s="249">
        <f>SUM(AC34:AC35)</f>
        <v>15458</v>
      </c>
    </row>
    <row r="35" spans="1:34">
      <c r="A35">
        <v>33</v>
      </c>
      <c r="B35" s="409" t="s">
        <v>416</v>
      </c>
      <c r="C35" s="41" t="s">
        <v>59</v>
      </c>
      <c r="D35" s="42"/>
      <c r="E35" s="467">
        <v>3991</v>
      </c>
      <c r="F35" s="467">
        <v>647839</v>
      </c>
      <c r="G35" s="467">
        <v>491</v>
      </c>
      <c r="H35" s="467">
        <v>155856</v>
      </c>
      <c r="I35" s="467">
        <v>19159</v>
      </c>
      <c r="J35" s="467">
        <v>184452</v>
      </c>
      <c r="K35" s="467">
        <v>225</v>
      </c>
      <c r="L35" s="467">
        <v>37252</v>
      </c>
      <c r="M35" s="467">
        <v>9525</v>
      </c>
      <c r="N35" s="185">
        <f t="shared" si="0"/>
        <v>1054799</v>
      </c>
      <c r="O35" s="42"/>
      <c r="P35" s="498"/>
      <c r="Q35" s="533"/>
      <c r="R35" s="539"/>
      <c r="S35" s="130" t="s">
        <v>286</v>
      </c>
      <c r="T35" s="241">
        <v>68</v>
      </c>
      <c r="U35" s="242">
        <v>3924</v>
      </c>
      <c r="V35" s="243">
        <v>0</v>
      </c>
      <c r="W35" s="243">
        <v>571</v>
      </c>
      <c r="X35" s="244">
        <v>222</v>
      </c>
      <c r="Y35" s="242">
        <v>3201</v>
      </c>
      <c r="Z35" s="243">
        <v>0</v>
      </c>
      <c r="AA35" s="243">
        <v>971</v>
      </c>
      <c r="AB35" s="244">
        <v>193</v>
      </c>
      <c r="AC35" s="131">
        <f t="shared" si="5"/>
        <v>9082</v>
      </c>
      <c r="AD35" s="51"/>
      <c r="AE35" s="1"/>
      <c r="AF35" s="1"/>
    </row>
    <row r="36" spans="1:34">
      <c r="A36">
        <v>34</v>
      </c>
      <c r="B36" s="409" t="s">
        <v>417</v>
      </c>
      <c r="C36" s="41" t="s">
        <v>113</v>
      </c>
      <c r="D36" s="42"/>
      <c r="E36" s="467">
        <v>971</v>
      </c>
      <c r="F36" s="467">
        <v>110122</v>
      </c>
      <c r="G36" s="467">
        <v>10</v>
      </c>
      <c r="H36" s="467">
        <v>37281</v>
      </c>
      <c r="I36" s="467">
        <v>6291</v>
      </c>
      <c r="J36" s="467">
        <v>50233</v>
      </c>
      <c r="K36" s="467">
        <v>129</v>
      </c>
      <c r="L36" s="467">
        <v>11683</v>
      </c>
      <c r="M36" s="467">
        <v>5047</v>
      </c>
      <c r="N36" s="185">
        <f t="shared" si="0"/>
        <v>220796</v>
      </c>
      <c r="O36" s="42"/>
      <c r="P36" s="498"/>
      <c r="Q36" s="132" t="s">
        <v>287</v>
      </c>
      <c r="R36" s="133" t="s">
        <v>288</v>
      </c>
      <c r="S36" s="134"/>
      <c r="T36" s="135">
        <v>410</v>
      </c>
      <c r="U36" s="47">
        <v>46297</v>
      </c>
      <c r="V36" s="48">
        <v>33</v>
      </c>
      <c r="W36" s="48">
        <v>10405</v>
      </c>
      <c r="X36" s="145">
        <v>1701</v>
      </c>
      <c r="Y36" s="47">
        <v>9282</v>
      </c>
      <c r="Z36" s="48">
        <v>13</v>
      </c>
      <c r="AA36" s="48">
        <v>1488</v>
      </c>
      <c r="AB36" s="145">
        <v>438</v>
      </c>
      <c r="AC36" s="247">
        <f t="shared" si="5"/>
        <v>69657</v>
      </c>
      <c r="AD36" s="51"/>
    </row>
    <row r="37" spans="1:34" ht="13.5" thickBot="1">
      <c r="A37">
        <v>35</v>
      </c>
      <c r="B37" s="409" t="s">
        <v>418</v>
      </c>
      <c r="C37" s="41" t="s">
        <v>169</v>
      </c>
      <c r="D37" s="42"/>
      <c r="E37" s="467">
        <v>3657</v>
      </c>
      <c r="F37" s="467">
        <v>426452</v>
      </c>
      <c r="G37" s="467">
        <v>152</v>
      </c>
      <c r="H37" s="467">
        <v>42854</v>
      </c>
      <c r="I37" s="467">
        <v>15602</v>
      </c>
      <c r="J37" s="467">
        <v>40949</v>
      </c>
      <c r="K37" s="467">
        <v>47</v>
      </c>
      <c r="L37" s="467">
        <v>2677</v>
      </c>
      <c r="M37" s="467">
        <v>1924</v>
      </c>
      <c r="N37" s="185">
        <f t="shared" si="0"/>
        <v>530657</v>
      </c>
      <c r="O37" s="42"/>
      <c r="P37" s="499"/>
      <c r="Q37" s="136" t="s">
        <v>289</v>
      </c>
      <c r="R37" s="137" t="s">
        <v>290</v>
      </c>
      <c r="S37" s="138"/>
      <c r="T37" s="139">
        <v>346</v>
      </c>
      <c r="U37" s="49">
        <v>35166</v>
      </c>
      <c r="V37" s="50">
        <v>2</v>
      </c>
      <c r="W37" s="50">
        <v>7109</v>
      </c>
      <c r="X37" s="146">
        <v>1326</v>
      </c>
      <c r="Y37" s="49">
        <v>13572</v>
      </c>
      <c r="Z37" s="50">
        <v>0</v>
      </c>
      <c r="AA37" s="50">
        <v>2968</v>
      </c>
      <c r="AB37" s="146">
        <v>821</v>
      </c>
      <c r="AC37" s="140">
        <f t="shared" si="5"/>
        <v>60964</v>
      </c>
      <c r="AD37" s="51"/>
    </row>
    <row r="38" spans="1:34" ht="13.5" thickBot="1">
      <c r="A38">
        <v>36</v>
      </c>
      <c r="B38" s="409" t="s">
        <v>419</v>
      </c>
      <c r="C38" s="41" t="s">
        <v>123</v>
      </c>
      <c r="D38" s="42"/>
      <c r="E38" s="467">
        <v>154</v>
      </c>
      <c r="F38" s="467">
        <v>5671</v>
      </c>
      <c r="G38" s="467">
        <v>0</v>
      </c>
      <c r="H38" s="467">
        <v>908</v>
      </c>
      <c r="I38" s="467">
        <v>299</v>
      </c>
      <c r="J38" s="467">
        <v>5534</v>
      </c>
      <c r="K38" s="467">
        <v>1</v>
      </c>
      <c r="L38" s="467">
        <v>259</v>
      </c>
      <c r="M38" s="467">
        <v>551</v>
      </c>
      <c r="N38" s="185">
        <f t="shared" si="0"/>
        <v>13223</v>
      </c>
      <c r="O38" s="42"/>
      <c r="S38" s="64" t="s">
        <v>291</v>
      </c>
      <c r="T38" s="65">
        <f>SUM(T29:T37)</f>
        <v>901</v>
      </c>
      <c r="U38" s="89">
        <f>SUM(U29:U37)</f>
        <v>89102</v>
      </c>
      <c r="V38" s="67">
        <f t="shared" ref="V38:AB38" si="6">SUM(V29:V37)</f>
        <v>35</v>
      </c>
      <c r="W38" s="67">
        <f t="shared" si="6"/>
        <v>18496</v>
      </c>
      <c r="X38" s="68">
        <f t="shared" si="6"/>
        <v>3441</v>
      </c>
      <c r="Y38" s="66">
        <f t="shared" si="6"/>
        <v>29905</v>
      </c>
      <c r="Z38" s="67">
        <f t="shared" si="6"/>
        <v>13</v>
      </c>
      <c r="AA38" s="67">
        <f t="shared" si="6"/>
        <v>6028</v>
      </c>
      <c r="AB38" s="68">
        <f t="shared" si="6"/>
        <v>1692</v>
      </c>
      <c r="AC38" s="65">
        <f t="shared" si="5"/>
        <v>148712</v>
      </c>
      <c r="AD38" s="51"/>
    </row>
    <row r="39" spans="1:34">
      <c r="A39">
        <v>37</v>
      </c>
      <c r="B39" s="409" t="s">
        <v>420</v>
      </c>
      <c r="C39" s="41" t="s">
        <v>163</v>
      </c>
      <c r="D39" s="42"/>
      <c r="E39" s="467">
        <v>1213</v>
      </c>
      <c r="F39" s="467">
        <v>129112</v>
      </c>
      <c r="G39" s="467">
        <v>199</v>
      </c>
      <c r="H39" s="467">
        <v>38736</v>
      </c>
      <c r="I39" s="467">
        <v>4504</v>
      </c>
      <c r="J39" s="467">
        <v>68271</v>
      </c>
      <c r="K39" s="467">
        <v>204</v>
      </c>
      <c r="L39" s="467">
        <v>22493</v>
      </c>
      <c r="M39" s="467">
        <v>4506</v>
      </c>
      <c r="N39" s="185">
        <f t="shared" si="0"/>
        <v>268025</v>
      </c>
      <c r="O39" s="42"/>
      <c r="P39" s="51"/>
      <c r="Q39" s="51"/>
      <c r="R39" s="51"/>
      <c r="S39" s="141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51"/>
    </row>
    <row r="40" spans="1:34">
      <c r="A40">
        <v>38</v>
      </c>
      <c r="B40" s="409" t="s">
        <v>421</v>
      </c>
      <c r="C40" s="41" t="s">
        <v>30</v>
      </c>
      <c r="D40" s="42"/>
      <c r="E40" s="467">
        <v>1284</v>
      </c>
      <c r="F40" s="467">
        <v>71751</v>
      </c>
      <c r="G40" s="467">
        <v>106</v>
      </c>
      <c r="H40" s="467">
        <v>2775</v>
      </c>
      <c r="I40" s="467">
        <v>2803</v>
      </c>
      <c r="J40" s="467">
        <v>41267</v>
      </c>
      <c r="K40" s="467">
        <v>35</v>
      </c>
      <c r="L40" s="467">
        <v>889</v>
      </c>
      <c r="M40" s="467">
        <v>2250</v>
      </c>
      <c r="N40" s="185">
        <f t="shared" si="0"/>
        <v>121876</v>
      </c>
      <c r="O40" s="42"/>
      <c r="AD40" s="143"/>
    </row>
    <row r="41" spans="1:34">
      <c r="A41">
        <v>39</v>
      </c>
      <c r="B41" s="409" t="s">
        <v>422</v>
      </c>
      <c r="C41" s="41" t="s">
        <v>100</v>
      </c>
      <c r="D41" s="42"/>
      <c r="E41" s="467">
        <v>1119</v>
      </c>
      <c r="F41" s="467">
        <v>110703</v>
      </c>
      <c r="G41" s="467">
        <v>19</v>
      </c>
      <c r="H41" s="467">
        <v>5630</v>
      </c>
      <c r="I41" s="467">
        <v>4388</v>
      </c>
      <c r="J41" s="467">
        <v>54585</v>
      </c>
      <c r="K41" s="467">
        <v>62</v>
      </c>
      <c r="L41" s="467">
        <v>3825</v>
      </c>
      <c r="M41" s="467">
        <v>3623</v>
      </c>
      <c r="N41" s="185">
        <f t="shared" si="0"/>
        <v>182835</v>
      </c>
      <c r="O41" s="42"/>
    </row>
    <row r="42" spans="1:34">
      <c r="A42">
        <v>40</v>
      </c>
      <c r="B42" s="409" t="s">
        <v>423</v>
      </c>
      <c r="C42" s="41" t="s">
        <v>13</v>
      </c>
      <c r="D42" s="42"/>
      <c r="E42" s="467">
        <v>129</v>
      </c>
      <c r="F42" s="467">
        <v>6440</v>
      </c>
      <c r="G42" s="467">
        <v>0</v>
      </c>
      <c r="H42" s="467">
        <v>759</v>
      </c>
      <c r="I42" s="467">
        <v>374</v>
      </c>
      <c r="J42" s="467">
        <v>6146</v>
      </c>
      <c r="K42" s="467">
        <v>0</v>
      </c>
      <c r="L42" s="467">
        <v>1320</v>
      </c>
      <c r="M42" s="467">
        <v>404</v>
      </c>
      <c r="N42" s="192">
        <f t="shared" si="0"/>
        <v>15443</v>
      </c>
      <c r="O42" s="42"/>
    </row>
    <row r="43" spans="1:34">
      <c r="A43">
        <v>41</v>
      </c>
      <c r="B43" s="409" t="s">
        <v>424</v>
      </c>
      <c r="C43" s="41" t="s">
        <v>73</v>
      </c>
      <c r="D43" s="42"/>
      <c r="E43" s="467">
        <v>1087</v>
      </c>
      <c r="F43" s="467">
        <v>120668</v>
      </c>
      <c r="G43" s="467">
        <v>209</v>
      </c>
      <c r="H43" s="467">
        <v>33543</v>
      </c>
      <c r="I43" s="467">
        <v>5378</v>
      </c>
      <c r="J43" s="467">
        <v>46134</v>
      </c>
      <c r="K43" s="467">
        <v>108</v>
      </c>
      <c r="L43" s="467">
        <v>4980</v>
      </c>
      <c r="M43" s="467">
        <v>2662</v>
      </c>
      <c r="N43" s="185">
        <f t="shared" si="0"/>
        <v>213682</v>
      </c>
      <c r="O43" s="42"/>
      <c r="P43" s="4"/>
      <c r="Q43" s="1"/>
    </row>
    <row r="44" spans="1:34">
      <c r="A44">
        <v>42</v>
      </c>
      <c r="B44" s="409" t="s">
        <v>425</v>
      </c>
      <c r="C44" s="41" t="s">
        <v>75</v>
      </c>
      <c r="D44" s="42"/>
      <c r="E44" s="467">
        <v>944</v>
      </c>
      <c r="F44" s="467">
        <v>99820</v>
      </c>
      <c r="G44" s="467">
        <v>5</v>
      </c>
      <c r="H44" s="467">
        <v>22464</v>
      </c>
      <c r="I44" s="467">
        <v>3234</v>
      </c>
      <c r="J44" s="467">
        <v>42002</v>
      </c>
      <c r="K44" s="467">
        <v>0</v>
      </c>
      <c r="L44" s="467">
        <v>3471</v>
      </c>
      <c r="M44" s="467">
        <v>1976</v>
      </c>
      <c r="N44" s="185">
        <f t="shared" si="0"/>
        <v>172972</v>
      </c>
      <c r="O44" s="42"/>
      <c r="P44" s="1">
        <f>N42-AC33-AC34-AC35</f>
        <v>-15</v>
      </c>
    </row>
    <row r="45" spans="1:34">
      <c r="A45">
        <v>43</v>
      </c>
      <c r="B45" s="409" t="s">
        <v>426</v>
      </c>
      <c r="C45" s="41" t="s">
        <v>56</v>
      </c>
      <c r="D45" s="42"/>
      <c r="E45" s="467">
        <v>1749</v>
      </c>
      <c r="F45" s="467">
        <v>137278</v>
      </c>
      <c r="G45" s="467">
        <v>376</v>
      </c>
      <c r="H45" s="467">
        <v>11272</v>
      </c>
      <c r="I45" s="467">
        <v>5603</v>
      </c>
      <c r="J45" s="467">
        <v>34030</v>
      </c>
      <c r="K45" s="467">
        <v>166</v>
      </c>
      <c r="L45" s="467">
        <v>1564</v>
      </c>
      <c r="M45" s="467">
        <v>1987</v>
      </c>
      <c r="N45" s="185">
        <f t="shared" si="0"/>
        <v>192276</v>
      </c>
      <c r="O45" s="42"/>
    </row>
    <row r="46" spans="1:34">
      <c r="A46">
        <v>44</v>
      </c>
      <c r="B46" s="409" t="s">
        <v>427</v>
      </c>
      <c r="C46" s="41" t="s">
        <v>115</v>
      </c>
      <c r="D46" s="42"/>
      <c r="E46" s="467">
        <v>6053</v>
      </c>
      <c r="F46" s="467">
        <v>1088875</v>
      </c>
      <c r="G46" s="467">
        <v>192</v>
      </c>
      <c r="H46" s="467">
        <v>449321</v>
      </c>
      <c r="I46" s="467">
        <v>41504</v>
      </c>
      <c r="J46" s="467">
        <v>164198</v>
      </c>
      <c r="K46" s="467">
        <v>30</v>
      </c>
      <c r="L46" s="467">
        <v>62138</v>
      </c>
      <c r="M46" s="467">
        <v>12029</v>
      </c>
      <c r="N46" s="185">
        <f t="shared" si="0"/>
        <v>1818287</v>
      </c>
      <c r="O46" s="42"/>
    </row>
    <row r="47" spans="1:34">
      <c r="A47">
        <v>45</v>
      </c>
      <c r="B47" s="409" t="s">
        <v>428</v>
      </c>
      <c r="C47" s="41" t="s">
        <v>91</v>
      </c>
      <c r="D47" s="42"/>
      <c r="E47" s="467">
        <v>1367</v>
      </c>
      <c r="F47" s="467">
        <v>121167</v>
      </c>
      <c r="G47" s="467">
        <v>59</v>
      </c>
      <c r="H47" s="467">
        <v>8238</v>
      </c>
      <c r="I47" s="467">
        <v>4133</v>
      </c>
      <c r="J47" s="467">
        <v>76472</v>
      </c>
      <c r="K47" s="467">
        <v>136</v>
      </c>
      <c r="L47" s="467">
        <v>4855</v>
      </c>
      <c r="M47" s="467">
        <v>3745</v>
      </c>
      <c r="N47" s="185">
        <f t="shared" si="0"/>
        <v>218805</v>
      </c>
      <c r="O47" s="42"/>
    </row>
    <row r="48" spans="1:34">
      <c r="A48">
        <v>46</v>
      </c>
      <c r="B48" s="409" t="s">
        <v>429</v>
      </c>
      <c r="C48" s="41" t="s">
        <v>292</v>
      </c>
      <c r="D48" s="42"/>
      <c r="E48" s="467">
        <v>349</v>
      </c>
      <c r="F48" s="467">
        <v>5939</v>
      </c>
      <c r="G48" s="467">
        <v>0</v>
      </c>
      <c r="H48" s="467">
        <v>289</v>
      </c>
      <c r="I48" s="467">
        <v>368</v>
      </c>
      <c r="J48" s="467">
        <v>21187</v>
      </c>
      <c r="K48" s="467">
        <v>119</v>
      </c>
      <c r="L48" s="467">
        <v>715</v>
      </c>
      <c r="M48" s="467">
        <v>993</v>
      </c>
      <c r="N48" s="185">
        <f t="shared" si="0"/>
        <v>29610</v>
      </c>
      <c r="O48" s="42"/>
    </row>
    <row r="49" spans="1:17">
      <c r="A49">
        <v>47</v>
      </c>
      <c r="B49" s="409" t="s">
        <v>430</v>
      </c>
      <c r="C49" s="41" t="s">
        <v>77</v>
      </c>
      <c r="D49" s="42"/>
      <c r="E49" s="467">
        <v>1967</v>
      </c>
      <c r="F49" s="467">
        <v>204751</v>
      </c>
      <c r="G49" s="467">
        <v>381</v>
      </c>
      <c r="H49" s="467">
        <v>30609</v>
      </c>
      <c r="I49" s="467">
        <v>8535</v>
      </c>
      <c r="J49" s="467">
        <v>92571</v>
      </c>
      <c r="K49" s="467">
        <v>96</v>
      </c>
      <c r="L49" s="467">
        <v>8284</v>
      </c>
      <c r="M49" s="467">
        <v>5324</v>
      </c>
      <c r="N49" s="185">
        <f t="shared" si="0"/>
        <v>350551</v>
      </c>
      <c r="O49" s="42"/>
    </row>
    <row r="50" spans="1:17">
      <c r="A50">
        <v>48</v>
      </c>
      <c r="B50" s="409" t="s">
        <v>431</v>
      </c>
      <c r="C50" s="41" t="s">
        <v>64</v>
      </c>
      <c r="D50" s="42"/>
      <c r="E50" s="467">
        <v>2064</v>
      </c>
      <c r="F50" s="467">
        <v>206606</v>
      </c>
      <c r="G50" s="467">
        <v>69</v>
      </c>
      <c r="H50" s="467">
        <v>6898</v>
      </c>
      <c r="I50" s="467">
        <v>7208</v>
      </c>
      <c r="J50" s="467">
        <v>70123</v>
      </c>
      <c r="K50" s="467">
        <v>106</v>
      </c>
      <c r="L50" s="467">
        <v>1824</v>
      </c>
      <c r="M50" s="467">
        <v>3736</v>
      </c>
      <c r="N50" s="185">
        <f t="shared" si="0"/>
        <v>296570</v>
      </c>
      <c r="O50" s="42"/>
    </row>
    <row r="51" spans="1:17">
      <c r="A51">
        <v>49</v>
      </c>
      <c r="B51" s="409" t="s">
        <v>432</v>
      </c>
      <c r="C51" s="41" t="s">
        <v>39</v>
      </c>
      <c r="D51" s="42"/>
      <c r="E51" s="467">
        <v>2111</v>
      </c>
      <c r="F51" s="467">
        <v>153359</v>
      </c>
      <c r="G51" s="467">
        <v>326</v>
      </c>
      <c r="H51" s="467">
        <v>31662</v>
      </c>
      <c r="I51" s="467">
        <v>6420</v>
      </c>
      <c r="J51" s="467">
        <v>57426</v>
      </c>
      <c r="K51" s="467">
        <v>194</v>
      </c>
      <c r="L51" s="467">
        <v>6997</v>
      </c>
      <c r="M51" s="467">
        <v>4474</v>
      </c>
      <c r="N51" s="185">
        <f t="shared" si="0"/>
        <v>260858</v>
      </c>
      <c r="O51" s="42"/>
    </row>
    <row r="52" spans="1:17">
      <c r="A52">
        <v>50</v>
      </c>
      <c r="B52" s="409" t="s">
        <v>433</v>
      </c>
      <c r="C52" s="41" t="s">
        <v>88</v>
      </c>
      <c r="D52" s="42"/>
      <c r="E52" s="467">
        <v>819</v>
      </c>
      <c r="F52" s="467">
        <v>100066</v>
      </c>
      <c r="G52" s="467">
        <v>183</v>
      </c>
      <c r="H52" s="467">
        <v>14548</v>
      </c>
      <c r="I52" s="467">
        <v>3584</v>
      </c>
      <c r="J52" s="467">
        <v>23925</v>
      </c>
      <c r="K52" s="467">
        <v>36</v>
      </c>
      <c r="L52" s="467">
        <v>2642</v>
      </c>
      <c r="M52" s="467">
        <v>1141</v>
      </c>
      <c r="N52" s="185">
        <f t="shared" si="0"/>
        <v>146125</v>
      </c>
      <c r="O52" s="42"/>
    </row>
    <row r="53" spans="1:17">
      <c r="A53">
        <v>51</v>
      </c>
      <c r="B53" s="409" t="s">
        <v>434</v>
      </c>
      <c r="C53" s="41" t="s">
        <v>47</v>
      </c>
      <c r="D53" s="42"/>
      <c r="E53" s="467">
        <v>763</v>
      </c>
      <c r="F53" s="467">
        <v>53123</v>
      </c>
      <c r="G53" s="467">
        <v>91</v>
      </c>
      <c r="H53" s="467">
        <v>7761</v>
      </c>
      <c r="I53" s="467">
        <v>2227</v>
      </c>
      <c r="J53" s="467">
        <v>39463</v>
      </c>
      <c r="K53" s="467">
        <v>0</v>
      </c>
      <c r="L53" s="467">
        <v>6383</v>
      </c>
      <c r="M53" s="467">
        <v>4003</v>
      </c>
      <c r="N53" s="185">
        <f t="shared" si="0"/>
        <v>113051</v>
      </c>
      <c r="O53" s="42"/>
    </row>
    <row r="54" spans="1:17">
      <c r="A54">
        <v>52</v>
      </c>
      <c r="B54" s="409" t="s">
        <v>435</v>
      </c>
      <c r="C54" s="41" t="s">
        <v>79</v>
      </c>
      <c r="D54" s="42"/>
      <c r="E54" s="467">
        <v>629</v>
      </c>
      <c r="F54" s="467">
        <v>54467</v>
      </c>
      <c r="G54" s="467">
        <v>329</v>
      </c>
      <c r="H54" s="467">
        <v>19933</v>
      </c>
      <c r="I54" s="467">
        <v>2412</v>
      </c>
      <c r="J54" s="467">
        <v>85788</v>
      </c>
      <c r="K54" s="467">
        <v>9</v>
      </c>
      <c r="L54" s="467">
        <v>20170</v>
      </c>
      <c r="M54" s="467">
        <v>5776</v>
      </c>
      <c r="N54" s="185">
        <f t="shared" si="0"/>
        <v>188884</v>
      </c>
      <c r="O54" s="42"/>
    </row>
    <row r="55" spans="1:17">
      <c r="A55">
        <v>53</v>
      </c>
      <c r="B55" s="409" t="s">
        <v>436</v>
      </c>
      <c r="C55" s="41" t="s">
        <v>117</v>
      </c>
      <c r="D55" s="42"/>
      <c r="E55" s="467">
        <v>2861</v>
      </c>
      <c r="F55" s="467">
        <v>282655</v>
      </c>
      <c r="G55" s="467">
        <v>479</v>
      </c>
      <c r="H55" s="467">
        <v>47596</v>
      </c>
      <c r="I55" s="467">
        <v>16505</v>
      </c>
      <c r="J55" s="467">
        <v>118508</v>
      </c>
      <c r="K55" s="467">
        <v>112</v>
      </c>
      <c r="L55" s="467">
        <v>14845</v>
      </c>
      <c r="M55" s="467">
        <v>12131</v>
      </c>
      <c r="N55" s="185">
        <f t="shared" si="0"/>
        <v>492831</v>
      </c>
      <c r="O55" s="42"/>
    </row>
    <row r="56" spans="1:17" ht="13.5" thickBot="1">
      <c r="A56">
        <v>54</v>
      </c>
      <c r="B56" s="410" t="s">
        <v>437</v>
      </c>
      <c r="C56" s="43" t="s">
        <v>105</v>
      </c>
      <c r="D56" s="44"/>
      <c r="E56" s="467">
        <v>190</v>
      </c>
      <c r="F56" s="467">
        <v>9336</v>
      </c>
      <c r="G56" s="467">
        <v>3</v>
      </c>
      <c r="H56" s="467">
        <v>157</v>
      </c>
      <c r="I56" s="467">
        <v>392</v>
      </c>
      <c r="J56" s="467">
        <v>30540</v>
      </c>
      <c r="K56" s="467">
        <v>0</v>
      </c>
      <c r="L56" s="467">
        <v>749</v>
      </c>
      <c r="M56" s="467">
        <v>1090</v>
      </c>
      <c r="N56" s="186">
        <f>SUM(F56:M56)</f>
        <v>42267</v>
      </c>
      <c r="O56" s="44"/>
    </row>
    <row r="57" spans="1:17" ht="18.75" thickBot="1">
      <c r="A57" s="540" t="s">
        <v>238</v>
      </c>
      <c r="B57" s="541"/>
      <c r="C57" s="541"/>
      <c r="D57" s="45"/>
      <c r="E57" s="187">
        <f>SUM(E3:E56)</f>
        <v>85219</v>
      </c>
      <c r="F57" s="188">
        <f t="shared" ref="F57:M57" si="7">SUM(F3:F56)</f>
        <v>8358354</v>
      </c>
      <c r="G57" s="189">
        <f t="shared" si="7"/>
        <v>8612</v>
      </c>
      <c r="H57" s="189">
        <f t="shared" si="7"/>
        <v>1734561</v>
      </c>
      <c r="I57" s="190">
        <f t="shared" si="7"/>
        <v>337340</v>
      </c>
      <c r="J57" s="188">
        <f t="shared" si="7"/>
        <v>3320999</v>
      </c>
      <c r="K57" s="189">
        <f t="shared" si="7"/>
        <v>6279</v>
      </c>
      <c r="L57" s="189">
        <f t="shared" si="7"/>
        <v>523144</v>
      </c>
      <c r="M57" s="190">
        <f t="shared" si="7"/>
        <v>213447</v>
      </c>
      <c r="N57" s="191">
        <f>SUM(N3:N56)</f>
        <v>14502736</v>
      </c>
      <c r="O57" s="45"/>
    </row>
    <row r="58" spans="1:17" ht="12.75" customHeight="1">
      <c r="E58" s="3" t="s">
        <v>455</v>
      </c>
      <c r="M58" s="5"/>
    </row>
    <row r="59" spans="1:17">
      <c r="A59" s="424" t="s">
        <v>454</v>
      </c>
      <c r="B59" s="425"/>
      <c r="C59" s="426"/>
      <c r="E59" t="s">
        <v>293</v>
      </c>
      <c r="M59" s="5"/>
    </row>
    <row r="60" spans="1:17">
      <c r="A60" s="427"/>
      <c r="B60" s="428"/>
      <c r="C60" s="426"/>
      <c r="E60" t="s">
        <v>294</v>
      </c>
      <c r="M60" s="5"/>
    </row>
    <row r="61" spans="1:17">
      <c r="A61" s="537" t="s">
        <v>453</v>
      </c>
      <c r="B61" s="537"/>
      <c r="C61" s="537"/>
      <c r="D61" s="537"/>
      <c r="E61" s="537"/>
      <c r="F61" s="537"/>
      <c r="G61" s="537"/>
      <c r="H61" s="537"/>
      <c r="I61" s="537"/>
      <c r="J61" s="537"/>
      <c r="M61" s="5"/>
    </row>
    <row r="62" spans="1:17">
      <c r="C62" s="2"/>
      <c r="P62" s="230"/>
      <c r="Q62" s="230"/>
    </row>
    <row r="63" spans="1:17">
      <c r="C63" s="2"/>
      <c r="P63" s="230"/>
      <c r="Q63" s="230"/>
    </row>
    <row r="64" spans="1:17">
      <c r="C64" s="2"/>
      <c r="P64" s="230"/>
      <c r="Q64" s="230"/>
    </row>
    <row r="65" spans="3:17">
      <c r="C65" s="2"/>
      <c r="P65" s="230"/>
      <c r="Q65" s="230"/>
    </row>
    <row r="66" spans="3:17">
      <c r="C66" s="2"/>
      <c r="P66" s="230"/>
      <c r="Q66" s="230"/>
    </row>
    <row r="67" spans="3:17">
      <c r="C67" s="2"/>
      <c r="Q67" s="2"/>
    </row>
    <row r="68" spans="3:17">
      <c r="C68" s="2"/>
    </row>
    <row r="69" spans="3:17">
      <c r="C69" s="2"/>
    </row>
    <row r="70" spans="3:17">
      <c r="C70" s="2"/>
    </row>
    <row r="71" spans="3:17">
      <c r="C71" s="2"/>
    </row>
    <row r="72" spans="3:17">
      <c r="C72" s="2"/>
    </row>
    <row r="73" spans="3:17">
      <c r="C73" s="2"/>
    </row>
    <row r="74" spans="3:17">
      <c r="C74" s="2"/>
    </row>
    <row r="75" spans="3:17">
      <c r="C75" s="2"/>
    </row>
  </sheetData>
  <sheetProtection sheet="1" objects="1" scenarios="1"/>
  <mergeCells count="40">
    <mergeCell ref="A61:J61"/>
    <mergeCell ref="A1:A2"/>
    <mergeCell ref="R34:R35"/>
    <mergeCell ref="A57:C57"/>
    <mergeCell ref="P13:P14"/>
    <mergeCell ref="R13:R14"/>
    <mergeCell ref="P17:P18"/>
    <mergeCell ref="P21:P22"/>
    <mergeCell ref="Q3:Q10"/>
    <mergeCell ref="R3:R6"/>
    <mergeCell ref="B1:B2"/>
    <mergeCell ref="C1:C2"/>
    <mergeCell ref="E1:N1"/>
    <mergeCell ref="Y3:Y6"/>
    <mergeCell ref="P25:P26"/>
    <mergeCell ref="P29:P37"/>
    <mergeCell ref="Q29:Q32"/>
    <mergeCell ref="Q33:Q35"/>
    <mergeCell ref="T7:T9"/>
    <mergeCell ref="U7:U9"/>
    <mergeCell ref="W3:W6"/>
    <mergeCell ref="X3:X6"/>
    <mergeCell ref="V7:V9"/>
    <mergeCell ref="W7:W9"/>
    <mergeCell ref="T1:AC1"/>
    <mergeCell ref="P3:P10"/>
    <mergeCell ref="T3:T6"/>
    <mergeCell ref="U3:U6"/>
    <mergeCell ref="V3:V6"/>
    <mergeCell ref="AC3:AC6"/>
    <mergeCell ref="R7:R10"/>
    <mergeCell ref="AB3:AB6"/>
    <mergeCell ref="AC7:AC9"/>
    <mergeCell ref="Z7:Z9"/>
    <mergeCell ref="AA7:AA9"/>
    <mergeCell ref="AB7:AB9"/>
    <mergeCell ref="Z3:Z6"/>
    <mergeCell ref="AA3:AA6"/>
    <mergeCell ref="X7:X9"/>
    <mergeCell ref="Y7:Y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D256"/>
  <sheetViews>
    <sheetView tabSelected="1" zoomScale="55" zoomScaleNormal="55" workbookViewId="0">
      <selection activeCell="B2" sqref="B2:D3"/>
    </sheetView>
  </sheetViews>
  <sheetFormatPr defaultRowHeight="12.75"/>
  <cols>
    <col min="1" max="1" width="0.42578125" customWidth="1"/>
    <col min="2" max="2" width="23" customWidth="1"/>
    <col min="3" max="3" width="2.85546875" customWidth="1"/>
    <col min="4" max="4" width="25.7109375" customWidth="1"/>
    <col min="5" max="5" width="10.42578125" customWidth="1"/>
    <col min="6" max="6" width="11.7109375" customWidth="1"/>
    <col min="7" max="7" width="10.5703125" customWidth="1"/>
    <col min="8" max="8" width="13.42578125" customWidth="1"/>
    <col min="9" max="9" width="11.7109375" customWidth="1"/>
    <col min="12" max="14" width="9.85546875" bestFit="1" customWidth="1"/>
    <col min="24" max="24" width="18.5703125" customWidth="1"/>
    <col min="25" max="25" width="2.85546875" customWidth="1"/>
    <col min="26" max="26" width="27.7109375" customWidth="1"/>
    <col min="27" max="27" width="18.85546875" customWidth="1"/>
    <col min="28" max="28" width="16.28515625" customWidth="1"/>
    <col min="29" max="29" width="20.42578125" customWidth="1"/>
    <col min="30" max="30" width="15.42578125" customWidth="1"/>
  </cols>
  <sheetData>
    <row r="1" spans="2:30" ht="1.5" customHeight="1" thickBot="1"/>
    <row r="2" spans="2:30" ht="23.25">
      <c r="B2" s="564">
        <v>2017</v>
      </c>
      <c r="C2" s="564"/>
      <c r="D2" s="564"/>
      <c r="E2" s="9" t="s">
        <v>126</v>
      </c>
      <c r="F2" s="479" t="s">
        <v>127</v>
      </c>
      <c r="G2" s="479"/>
      <c r="H2" s="479"/>
      <c r="I2" s="479"/>
      <c r="J2" s="479"/>
      <c r="K2" s="479"/>
      <c r="L2" s="479"/>
      <c r="M2" s="479"/>
      <c r="N2" s="480"/>
      <c r="AA2" s="567" t="s">
        <v>350</v>
      </c>
      <c r="AB2" s="568"/>
      <c r="AC2" s="567" t="s">
        <v>353</v>
      </c>
      <c r="AD2" s="568"/>
    </row>
    <row r="3" spans="2:30" ht="13.5" customHeight="1" thickBot="1">
      <c r="B3" s="566"/>
      <c r="C3" s="566"/>
      <c r="D3" s="566"/>
      <c r="E3" s="487" t="s">
        <v>132</v>
      </c>
      <c r="F3" s="477" t="s">
        <v>133</v>
      </c>
      <c r="G3" s="477" t="s">
        <v>134</v>
      </c>
      <c r="H3" s="476" t="s">
        <v>135</v>
      </c>
      <c r="I3" s="478" t="s">
        <v>136</v>
      </c>
      <c r="J3" s="477" t="s">
        <v>137</v>
      </c>
      <c r="K3" s="477" t="s">
        <v>138</v>
      </c>
      <c r="L3" s="485" t="s">
        <v>139</v>
      </c>
      <c r="M3" s="485"/>
      <c r="N3" s="486"/>
      <c r="AA3" s="569"/>
      <c r="AB3" s="570"/>
      <c r="AC3" s="569"/>
      <c r="AD3" s="570"/>
    </row>
    <row r="4" spans="2:30" ht="57" thickBot="1">
      <c r="B4" s="252" t="s">
        <v>0</v>
      </c>
      <c r="C4" s="220" t="s">
        <v>1</v>
      </c>
      <c r="D4" s="221" t="s">
        <v>2</v>
      </c>
      <c r="E4" s="561"/>
      <c r="F4" s="562"/>
      <c r="G4" s="562"/>
      <c r="H4" s="469"/>
      <c r="I4" s="563"/>
      <c r="J4" s="562"/>
      <c r="K4" s="562"/>
      <c r="L4" s="196" t="s">
        <v>147</v>
      </c>
      <c r="M4" s="196" t="s">
        <v>148</v>
      </c>
      <c r="N4" s="197" t="s">
        <v>149</v>
      </c>
      <c r="X4" s="319" t="s">
        <v>0</v>
      </c>
      <c r="Y4" s="321" t="s">
        <v>1</v>
      </c>
      <c r="Z4" s="341" t="s">
        <v>2</v>
      </c>
      <c r="AA4" s="351" t="s">
        <v>351</v>
      </c>
      <c r="AB4" s="352" t="s">
        <v>352</v>
      </c>
      <c r="AC4" s="351" t="s">
        <v>351</v>
      </c>
      <c r="AD4" s="352" t="s">
        <v>352</v>
      </c>
    </row>
    <row r="5" spans="2:30" ht="48.75" customHeight="1" thickBot="1">
      <c r="B5" s="150" t="s">
        <v>3</v>
      </c>
      <c r="C5" s="154" t="s">
        <v>14</v>
      </c>
      <c r="D5" s="152" t="s">
        <v>15</v>
      </c>
      <c r="E5" s="231">
        <v>61</v>
      </c>
      <c r="F5" s="232">
        <v>61</v>
      </c>
      <c r="G5" s="232">
        <v>4</v>
      </c>
      <c r="H5" s="233">
        <v>0</v>
      </c>
      <c r="I5" s="233">
        <v>0</v>
      </c>
      <c r="J5" s="233">
        <v>0</v>
      </c>
      <c r="K5" s="234" t="e">
        <v>#DIV/0!</v>
      </c>
      <c r="L5" s="235">
        <v>6.5573770491803282E-2</v>
      </c>
      <c r="M5" s="194">
        <v>0</v>
      </c>
      <c r="N5" s="195">
        <v>0</v>
      </c>
      <c r="X5" s="490" t="s">
        <v>3</v>
      </c>
      <c r="Y5" s="322" t="s">
        <v>4</v>
      </c>
      <c r="Z5" s="342" t="s">
        <v>5</v>
      </c>
      <c r="AA5" s="353">
        <v>0</v>
      </c>
      <c r="AB5" s="354">
        <v>154</v>
      </c>
      <c r="AC5" s="353">
        <v>9</v>
      </c>
      <c r="AD5" s="354">
        <v>243</v>
      </c>
    </row>
    <row r="6" spans="2:30" ht="63.75" thickBot="1">
      <c r="B6" s="150" t="s">
        <v>37</v>
      </c>
      <c r="C6" s="222" t="s">
        <v>42</v>
      </c>
      <c r="D6" s="223" t="s">
        <v>180</v>
      </c>
      <c r="E6" s="161">
        <v>178</v>
      </c>
      <c r="F6" s="162">
        <v>178</v>
      </c>
      <c r="G6" s="162">
        <v>3</v>
      </c>
      <c r="H6" s="163">
        <v>0</v>
      </c>
      <c r="I6" s="163">
        <v>0</v>
      </c>
      <c r="J6" s="163">
        <v>0</v>
      </c>
      <c r="K6" s="28" t="e">
        <v>#DIV/0!</v>
      </c>
      <c r="L6" s="29">
        <v>1.6853932584269662E-2</v>
      </c>
      <c r="M6" s="30">
        <v>0</v>
      </c>
      <c r="N6" s="31">
        <v>0</v>
      </c>
      <c r="X6" s="490"/>
      <c r="Y6" s="323" t="s">
        <v>6</v>
      </c>
      <c r="Z6" s="343" t="s">
        <v>7</v>
      </c>
      <c r="AA6" s="253">
        <v>17</v>
      </c>
      <c r="AB6" s="250">
        <v>9</v>
      </c>
      <c r="AC6" s="253">
        <v>17</v>
      </c>
      <c r="AD6" s="250">
        <v>9</v>
      </c>
    </row>
    <row r="7" spans="2:30" ht="32.25" thickBot="1">
      <c r="B7" s="149" t="s">
        <v>57</v>
      </c>
      <c r="C7" s="224" t="s">
        <v>164</v>
      </c>
      <c r="D7" s="225" t="s">
        <v>165</v>
      </c>
      <c r="E7" s="161">
        <v>62</v>
      </c>
      <c r="F7" s="162">
        <v>62</v>
      </c>
      <c r="G7" s="162">
        <v>0</v>
      </c>
      <c r="H7" s="163">
        <v>0</v>
      </c>
      <c r="I7" s="163">
        <v>0</v>
      </c>
      <c r="J7" s="163">
        <v>0</v>
      </c>
      <c r="K7" s="28" t="e">
        <v>#DIV/0!</v>
      </c>
      <c r="L7" s="29">
        <v>0</v>
      </c>
      <c r="M7" s="30" t="e">
        <v>#DIV/0!</v>
      </c>
      <c r="N7" s="31" t="e">
        <v>#DIV/0!</v>
      </c>
      <c r="X7" s="490"/>
      <c r="Y7" s="323" t="s">
        <v>8</v>
      </c>
      <c r="Z7" s="343" t="s">
        <v>9</v>
      </c>
      <c r="AA7" s="253">
        <v>109</v>
      </c>
      <c r="AB7" s="250">
        <v>25</v>
      </c>
      <c r="AC7" s="253">
        <v>109</v>
      </c>
      <c r="AD7" s="250">
        <v>25</v>
      </c>
    </row>
    <row r="8" spans="2:30" ht="95.25" thickBot="1">
      <c r="B8" s="155" t="s">
        <v>89</v>
      </c>
      <c r="C8" s="222" t="s">
        <v>92</v>
      </c>
      <c r="D8" s="223" t="s">
        <v>181</v>
      </c>
      <c r="E8" s="161">
        <v>265</v>
      </c>
      <c r="F8" s="162">
        <v>265</v>
      </c>
      <c r="G8" s="162">
        <v>60</v>
      </c>
      <c r="H8" s="163">
        <v>0</v>
      </c>
      <c r="I8" s="163">
        <v>0</v>
      </c>
      <c r="J8" s="163">
        <v>0</v>
      </c>
      <c r="K8" s="28" t="e">
        <v>#DIV/0!</v>
      </c>
      <c r="L8" s="29">
        <v>0.22641509433962265</v>
      </c>
      <c r="M8" s="30">
        <v>0</v>
      </c>
      <c r="N8" s="31">
        <v>0</v>
      </c>
      <c r="X8" s="490"/>
      <c r="Y8" s="323" t="s">
        <v>10</v>
      </c>
      <c r="Z8" s="344" t="s">
        <v>11</v>
      </c>
      <c r="AA8" s="253">
        <v>64</v>
      </c>
      <c r="AB8" s="250">
        <v>10</v>
      </c>
      <c r="AC8" s="253">
        <v>68</v>
      </c>
      <c r="AD8" s="250">
        <v>13</v>
      </c>
    </row>
    <row r="9" spans="2:30" ht="13.5" thickBot="1">
      <c r="B9" s="557" t="s">
        <v>101</v>
      </c>
      <c r="C9" s="175" t="s">
        <v>182</v>
      </c>
      <c r="D9" s="174" t="s">
        <v>171</v>
      </c>
      <c r="E9" s="161">
        <v>677</v>
      </c>
      <c r="F9" s="162">
        <v>677</v>
      </c>
      <c r="G9" s="162">
        <v>0</v>
      </c>
      <c r="H9" s="163">
        <v>0</v>
      </c>
      <c r="I9" s="163">
        <v>0</v>
      </c>
      <c r="J9" s="163">
        <v>0</v>
      </c>
      <c r="K9" s="28" t="e">
        <v>#DIV/0!</v>
      </c>
      <c r="L9" s="29">
        <v>0</v>
      </c>
      <c r="M9" s="30" t="e">
        <v>#DIV/0!</v>
      </c>
      <c r="N9" s="31" t="e">
        <v>#DIV/0!</v>
      </c>
      <c r="X9" s="490"/>
      <c r="Y9" s="245" t="s">
        <v>12</v>
      </c>
      <c r="Z9" s="345" t="s">
        <v>125</v>
      </c>
      <c r="AA9" s="253">
        <v>0</v>
      </c>
      <c r="AB9" s="250">
        <v>0</v>
      </c>
      <c r="AC9" s="253">
        <v>0</v>
      </c>
      <c r="AD9" s="250">
        <v>0</v>
      </c>
    </row>
    <row r="10" spans="2:30" ht="17.25" thickBot="1">
      <c r="B10" s="558"/>
      <c r="C10" s="23" t="s">
        <v>102</v>
      </c>
      <c r="D10" s="16" t="s">
        <v>103</v>
      </c>
      <c r="E10" s="161">
        <v>349</v>
      </c>
      <c r="F10" s="162">
        <v>349</v>
      </c>
      <c r="G10" s="162">
        <v>10</v>
      </c>
      <c r="H10" s="163">
        <v>0</v>
      </c>
      <c r="I10" s="163">
        <v>0</v>
      </c>
      <c r="J10" s="163">
        <v>0</v>
      </c>
      <c r="K10" s="28" t="e">
        <v>#DIV/0!</v>
      </c>
      <c r="L10" s="29">
        <v>2.865329512893983E-2</v>
      </c>
      <c r="M10" s="30">
        <v>0</v>
      </c>
      <c r="N10" s="31">
        <v>0</v>
      </c>
      <c r="X10" s="490"/>
      <c r="Y10" s="324" t="s">
        <v>14</v>
      </c>
      <c r="Z10" s="325" t="s">
        <v>15</v>
      </c>
      <c r="AA10" s="253">
        <v>212</v>
      </c>
      <c r="AB10" s="250">
        <v>96</v>
      </c>
      <c r="AC10" s="253">
        <v>212</v>
      </c>
      <c r="AD10" s="250">
        <v>96</v>
      </c>
    </row>
    <row r="11" spans="2:30" ht="23.25" customHeight="1" thickBot="1">
      <c r="B11" s="559"/>
      <c r="C11" s="24" t="s">
        <v>104</v>
      </c>
      <c r="D11" s="25" t="s">
        <v>105</v>
      </c>
      <c r="E11" s="161">
        <v>190</v>
      </c>
      <c r="F11" s="162">
        <v>190</v>
      </c>
      <c r="G11" s="162">
        <v>2</v>
      </c>
      <c r="H11" s="163">
        <v>0</v>
      </c>
      <c r="I11" s="163">
        <v>0</v>
      </c>
      <c r="J11" s="163">
        <v>0</v>
      </c>
      <c r="K11" s="28" t="e">
        <v>#DIV/0!</v>
      </c>
      <c r="L11" s="29">
        <v>1.0526315789473684E-2</v>
      </c>
      <c r="M11" s="30">
        <v>0</v>
      </c>
      <c r="N11" s="31">
        <v>0</v>
      </c>
      <c r="X11" s="490"/>
      <c r="Y11" s="326" t="s">
        <v>16</v>
      </c>
      <c r="Z11" s="346" t="s">
        <v>17</v>
      </c>
      <c r="AA11" s="253">
        <v>5643</v>
      </c>
      <c r="AB11" s="250">
        <v>990</v>
      </c>
      <c r="AC11" s="253">
        <v>8753</v>
      </c>
      <c r="AD11" s="250">
        <v>1594</v>
      </c>
    </row>
    <row r="12" spans="2:30" ht="13.5" thickBot="1">
      <c r="B12" s="558" t="s">
        <v>106</v>
      </c>
      <c r="C12" s="153" t="s">
        <v>174</v>
      </c>
      <c r="D12" s="151" t="s">
        <v>107</v>
      </c>
      <c r="E12" s="161">
        <v>1150</v>
      </c>
      <c r="F12" s="162">
        <v>1150</v>
      </c>
      <c r="G12" s="162">
        <v>133</v>
      </c>
      <c r="H12" s="163">
        <v>19</v>
      </c>
      <c r="I12" s="163">
        <v>1</v>
      </c>
      <c r="J12" s="163">
        <v>0</v>
      </c>
      <c r="K12" s="28">
        <v>0</v>
      </c>
      <c r="L12" s="29">
        <v>0.11565217391304349</v>
      </c>
      <c r="M12" s="30">
        <v>0.14285714285714285</v>
      </c>
      <c r="N12" s="31">
        <v>7.5187969924812026E-3</v>
      </c>
      <c r="X12" s="490"/>
      <c r="Y12" s="246" t="s">
        <v>18</v>
      </c>
      <c r="Z12" s="347" t="s">
        <v>19</v>
      </c>
      <c r="AA12" s="256">
        <v>3315</v>
      </c>
      <c r="AB12" s="257">
        <v>766</v>
      </c>
      <c r="AC12" s="256">
        <v>5010</v>
      </c>
      <c r="AD12" s="257">
        <v>1077</v>
      </c>
    </row>
    <row r="13" spans="2:30" ht="26.25" customHeight="1" thickBot="1">
      <c r="B13" s="559"/>
      <c r="C13" s="24" t="s">
        <v>175</v>
      </c>
      <c r="D13" s="25" t="s">
        <v>108</v>
      </c>
      <c r="E13" s="161">
        <v>2715</v>
      </c>
      <c r="F13" s="162">
        <v>2715</v>
      </c>
      <c r="G13" s="162">
        <v>116</v>
      </c>
      <c r="H13" s="163">
        <v>0</v>
      </c>
      <c r="I13" s="163">
        <v>0</v>
      </c>
      <c r="J13" s="163">
        <v>0</v>
      </c>
      <c r="K13" s="28" t="e">
        <v>#DIV/0!</v>
      </c>
      <c r="L13" s="29">
        <v>4.2725598526703497E-2</v>
      </c>
      <c r="M13" s="30">
        <v>0</v>
      </c>
      <c r="N13" s="31">
        <v>0</v>
      </c>
      <c r="X13" s="490" t="s">
        <v>301</v>
      </c>
      <c r="Y13" s="327" t="s">
        <v>21</v>
      </c>
      <c r="Z13" s="348" t="s">
        <v>22</v>
      </c>
      <c r="AA13" s="236">
        <v>22778</v>
      </c>
      <c r="AB13" s="355">
        <v>5623</v>
      </c>
      <c r="AC13" s="236">
        <v>29137</v>
      </c>
      <c r="AD13" s="355">
        <v>7676</v>
      </c>
    </row>
    <row r="14" spans="2:30" ht="13.5" thickBot="1">
      <c r="B14" s="560" t="s">
        <v>109</v>
      </c>
      <c r="C14" s="22" t="s">
        <v>110</v>
      </c>
      <c r="D14" s="21" t="s">
        <v>111</v>
      </c>
      <c r="E14" s="161">
        <v>3915</v>
      </c>
      <c r="F14" s="162">
        <v>3915</v>
      </c>
      <c r="G14" s="162">
        <v>177</v>
      </c>
      <c r="H14" s="163">
        <v>1</v>
      </c>
      <c r="I14" s="163">
        <v>1</v>
      </c>
      <c r="J14" s="163">
        <v>0</v>
      </c>
      <c r="K14" s="28">
        <v>0</v>
      </c>
      <c r="L14" s="29">
        <v>4.5210727969348656E-2</v>
      </c>
      <c r="M14" s="30">
        <v>5.6497175141242938E-3</v>
      </c>
      <c r="N14" s="31">
        <v>5.6497175141242938E-3</v>
      </c>
      <c r="X14" s="490"/>
      <c r="Y14" s="245" t="s">
        <v>23</v>
      </c>
      <c r="Z14" s="345" t="s">
        <v>24</v>
      </c>
      <c r="AA14" s="253">
        <v>7988</v>
      </c>
      <c r="AB14" s="250">
        <v>1948</v>
      </c>
      <c r="AC14" s="253">
        <v>9610</v>
      </c>
      <c r="AD14" s="250">
        <v>2186</v>
      </c>
    </row>
    <row r="15" spans="2:30" ht="13.5" thickBot="1">
      <c r="B15" s="560"/>
      <c r="C15" s="23" t="s">
        <v>112</v>
      </c>
      <c r="D15" s="16" t="s">
        <v>113</v>
      </c>
      <c r="E15" s="161">
        <v>971</v>
      </c>
      <c r="F15" s="162">
        <v>971</v>
      </c>
      <c r="G15" s="162">
        <v>110</v>
      </c>
      <c r="H15" s="163">
        <v>0</v>
      </c>
      <c r="I15" s="163">
        <v>0</v>
      </c>
      <c r="J15" s="163">
        <v>0</v>
      </c>
      <c r="K15" s="28" t="e">
        <v>#DIV/0!</v>
      </c>
      <c r="L15" s="30">
        <v>0.11328527291452112</v>
      </c>
      <c r="M15" s="30">
        <v>0</v>
      </c>
      <c r="N15" s="31">
        <v>0</v>
      </c>
      <c r="X15" s="490"/>
      <c r="Y15" s="245" t="s">
        <v>25</v>
      </c>
      <c r="Z15" s="345" t="s">
        <v>26</v>
      </c>
      <c r="AA15" s="253">
        <v>10158</v>
      </c>
      <c r="AB15" s="250">
        <v>979</v>
      </c>
      <c r="AC15" s="253">
        <v>12478</v>
      </c>
      <c r="AD15" s="250">
        <v>1210</v>
      </c>
    </row>
    <row r="16" spans="2:30" ht="13.5" thickBot="1">
      <c r="B16" s="560"/>
      <c r="C16" s="23" t="s">
        <v>114</v>
      </c>
      <c r="D16" s="16" t="s">
        <v>115</v>
      </c>
      <c r="E16" s="161">
        <v>6053</v>
      </c>
      <c r="F16" s="162">
        <v>6053</v>
      </c>
      <c r="G16" s="162">
        <v>409</v>
      </c>
      <c r="H16" s="163">
        <v>4</v>
      </c>
      <c r="I16" s="163">
        <v>0</v>
      </c>
      <c r="J16" s="163">
        <v>1</v>
      </c>
      <c r="K16" s="28">
        <v>0.25</v>
      </c>
      <c r="L16" s="30">
        <v>6.7569800099124402E-2</v>
      </c>
      <c r="M16" s="30">
        <v>9.7799511002444987E-3</v>
      </c>
      <c r="N16" s="31">
        <v>0</v>
      </c>
      <c r="X16" s="490"/>
      <c r="Y16" s="245" t="s">
        <v>27</v>
      </c>
      <c r="Z16" s="345" t="s">
        <v>28</v>
      </c>
      <c r="AA16" s="253">
        <v>16154</v>
      </c>
      <c r="AB16" s="250">
        <v>539</v>
      </c>
      <c r="AC16" s="253">
        <v>18302</v>
      </c>
      <c r="AD16" s="250">
        <v>732</v>
      </c>
    </row>
    <row r="17" spans="2:30" ht="15.75" customHeight="1" thickBot="1">
      <c r="B17" s="560"/>
      <c r="C17" s="27" t="s">
        <v>116</v>
      </c>
      <c r="D17" s="19" t="s">
        <v>117</v>
      </c>
      <c r="E17" s="161">
        <v>2861</v>
      </c>
      <c r="F17" s="162">
        <v>2861</v>
      </c>
      <c r="G17" s="162">
        <v>247</v>
      </c>
      <c r="H17" s="163">
        <v>0</v>
      </c>
      <c r="I17" s="163">
        <v>0</v>
      </c>
      <c r="J17" s="163">
        <v>0</v>
      </c>
      <c r="K17" s="28" t="e">
        <v>#DIV/0!</v>
      </c>
      <c r="L17" s="30">
        <v>8.6333449842712337E-2</v>
      </c>
      <c r="M17" s="30">
        <v>0</v>
      </c>
      <c r="N17" s="31">
        <v>0</v>
      </c>
      <c r="X17" s="490"/>
      <c r="Y17" s="246" t="s">
        <v>29</v>
      </c>
      <c r="Z17" s="347" t="s">
        <v>30</v>
      </c>
      <c r="AA17" s="254">
        <v>9579</v>
      </c>
      <c r="AB17" s="255">
        <v>2090</v>
      </c>
      <c r="AC17" s="254">
        <v>11646</v>
      </c>
      <c r="AD17" s="255">
        <v>3171</v>
      </c>
    </row>
    <row r="18" spans="2:30" ht="13.5" customHeight="1" thickBot="1">
      <c r="B18" s="560" t="s">
        <v>118</v>
      </c>
      <c r="C18" s="26" t="s">
        <v>119</v>
      </c>
      <c r="D18" s="20" t="s">
        <v>120</v>
      </c>
      <c r="E18" s="161">
        <v>114</v>
      </c>
      <c r="F18" s="162">
        <v>114</v>
      </c>
      <c r="G18" s="162">
        <v>1</v>
      </c>
      <c r="H18" s="163">
        <v>0</v>
      </c>
      <c r="I18" s="163">
        <v>0</v>
      </c>
      <c r="J18" s="163">
        <v>0</v>
      </c>
      <c r="K18" s="28" t="e">
        <v>#DIV/0!</v>
      </c>
      <c r="L18" s="30">
        <v>8.771929824561403E-3</v>
      </c>
      <c r="M18" s="30">
        <v>0</v>
      </c>
      <c r="N18" s="31">
        <v>0</v>
      </c>
      <c r="X18" s="490" t="s">
        <v>31</v>
      </c>
      <c r="Y18" s="328" t="s">
        <v>32</v>
      </c>
      <c r="Z18" s="339" t="s">
        <v>226</v>
      </c>
      <c r="AA18" s="353">
        <v>38008</v>
      </c>
      <c r="AB18" s="354">
        <v>2102</v>
      </c>
      <c r="AC18" s="353">
        <v>46978</v>
      </c>
      <c r="AD18" s="354">
        <v>2781</v>
      </c>
    </row>
    <row r="19" spans="2:30" ht="13.5" thickBot="1">
      <c r="B19" s="560"/>
      <c r="C19" s="23" t="s">
        <v>121</v>
      </c>
      <c r="D19" s="16" t="s">
        <v>122</v>
      </c>
      <c r="E19" s="161">
        <v>236</v>
      </c>
      <c r="F19" s="162">
        <v>236</v>
      </c>
      <c r="G19" s="162">
        <v>6</v>
      </c>
      <c r="H19" s="163">
        <v>0</v>
      </c>
      <c r="I19" s="163">
        <v>0</v>
      </c>
      <c r="J19" s="163">
        <v>0</v>
      </c>
      <c r="K19" s="28" t="e">
        <v>#DIV/0!</v>
      </c>
      <c r="L19" s="30">
        <v>2.5423728813559324E-2</v>
      </c>
      <c r="M19" s="30">
        <v>0</v>
      </c>
      <c r="N19" s="31">
        <v>0</v>
      </c>
      <c r="X19" s="490"/>
      <c r="Y19" s="245" t="s">
        <v>33</v>
      </c>
      <c r="Z19" s="345" t="s">
        <v>34</v>
      </c>
      <c r="AA19" s="253">
        <v>76402</v>
      </c>
      <c r="AB19" s="250">
        <v>0</v>
      </c>
      <c r="AC19" s="253">
        <v>97622</v>
      </c>
      <c r="AD19" s="250">
        <v>21</v>
      </c>
    </row>
    <row r="20" spans="2:30" ht="13.5" customHeight="1" thickBot="1">
      <c r="B20" s="560"/>
      <c r="C20" s="17" t="s">
        <v>176</v>
      </c>
      <c r="D20" s="18" t="s">
        <v>177</v>
      </c>
      <c r="E20" s="161">
        <v>993</v>
      </c>
      <c r="F20" s="162">
        <v>993</v>
      </c>
      <c r="G20" s="162">
        <v>156</v>
      </c>
      <c r="H20" s="163">
        <v>3</v>
      </c>
      <c r="I20" s="163">
        <v>3</v>
      </c>
      <c r="J20" s="163">
        <v>1</v>
      </c>
      <c r="K20" s="28">
        <v>0.33333333333333331</v>
      </c>
      <c r="L20" s="30">
        <v>0.15709969788519637</v>
      </c>
      <c r="M20" s="30">
        <v>1.9230769230769232E-2</v>
      </c>
      <c r="N20" s="31">
        <v>1.9230769230769232E-2</v>
      </c>
      <c r="X20" s="490"/>
      <c r="Y20" s="246" t="s">
        <v>35</v>
      </c>
      <c r="Z20" s="347" t="s">
        <v>36</v>
      </c>
      <c r="AA20" s="256">
        <v>26132</v>
      </c>
      <c r="AB20" s="257">
        <v>3164</v>
      </c>
      <c r="AC20" s="256">
        <v>31184</v>
      </c>
      <c r="AD20" s="257">
        <v>4053</v>
      </c>
    </row>
    <row r="21" spans="2:30" ht="13.5" customHeight="1" thickBot="1">
      <c r="B21" s="560"/>
      <c r="C21" s="27" t="s">
        <v>178</v>
      </c>
      <c r="D21" s="19" t="s">
        <v>123</v>
      </c>
      <c r="E21" s="202">
        <v>154</v>
      </c>
      <c r="F21" s="203">
        <v>154</v>
      </c>
      <c r="G21" s="203">
        <v>5</v>
      </c>
      <c r="H21" s="170">
        <v>0</v>
      </c>
      <c r="I21" s="170">
        <v>0</v>
      </c>
      <c r="J21" s="170">
        <v>0</v>
      </c>
      <c r="K21" s="204" t="e">
        <v>#DIV/0!</v>
      </c>
      <c r="L21" s="205">
        <v>3.2467532467532464E-2</v>
      </c>
      <c r="M21" s="205">
        <v>0</v>
      </c>
      <c r="N21" s="206">
        <v>0</v>
      </c>
      <c r="X21" s="490" t="s">
        <v>37</v>
      </c>
      <c r="Y21" s="327" t="s">
        <v>38</v>
      </c>
      <c r="Z21" s="348" t="s">
        <v>39</v>
      </c>
      <c r="AA21" s="236">
        <v>12147</v>
      </c>
      <c r="AB21" s="355">
        <v>3370</v>
      </c>
      <c r="AC21" s="236">
        <v>16941</v>
      </c>
      <c r="AD21" s="355">
        <v>4538</v>
      </c>
    </row>
    <row r="22" spans="2:30" ht="27" customHeight="1" thickBot="1">
      <c r="B22" s="491" t="s">
        <v>179</v>
      </c>
      <c r="C22" s="492"/>
      <c r="D22" s="493"/>
      <c r="E22" s="10">
        <v>20944</v>
      </c>
      <c r="F22" s="10">
        <v>20944</v>
      </c>
      <c r="G22" s="10">
        <v>1439</v>
      </c>
      <c r="H22" s="10">
        <v>27</v>
      </c>
      <c r="I22" s="10">
        <v>5</v>
      </c>
      <c r="J22" s="10">
        <v>2</v>
      </c>
      <c r="K22" s="214">
        <v>7.407407407407407E-2</v>
      </c>
      <c r="L22" s="215">
        <v>6.8707028265851788E-2</v>
      </c>
      <c r="M22" s="216">
        <v>1.8763029881862403E-2</v>
      </c>
      <c r="N22" s="217">
        <v>3.4746351633078527E-3</v>
      </c>
      <c r="X22" s="490"/>
      <c r="Y22" s="323" t="s">
        <v>40</v>
      </c>
      <c r="Z22" s="345" t="s">
        <v>41</v>
      </c>
      <c r="AA22" s="253">
        <v>8800</v>
      </c>
      <c r="AB22" s="250">
        <v>385</v>
      </c>
      <c r="AC22" s="253">
        <v>11969</v>
      </c>
      <c r="AD22" s="250">
        <v>576</v>
      </c>
    </row>
    <row r="23" spans="2:30" ht="13.5" thickBot="1">
      <c r="X23" s="490"/>
      <c r="Y23" s="324" t="s">
        <v>42</v>
      </c>
      <c r="Z23" s="325" t="s">
        <v>162</v>
      </c>
      <c r="AA23" s="253">
        <v>7497</v>
      </c>
      <c r="AB23" s="250">
        <v>1621</v>
      </c>
      <c r="AC23" s="253">
        <v>10410</v>
      </c>
      <c r="AD23" s="250">
        <v>2350</v>
      </c>
    </row>
    <row r="24" spans="2:30" ht="13.5" thickBot="1">
      <c r="X24" s="490"/>
      <c r="Y24" s="245" t="s">
        <v>44</v>
      </c>
      <c r="Z24" s="345" t="s">
        <v>45</v>
      </c>
      <c r="AA24" s="253">
        <v>4549</v>
      </c>
      <c r="AB24" s="250">
        <v>785</v>
      </c>
      <c r="AC24" s="253">
        <v>4999</v>
      </c>
      <c r="AD24" s="250">
        <v>855</v>
      </c>
    </row>
    <row r="25" spans="2:30" ht="24" thickBot="1">
      <c r="B25" s="621">
        <v>2017</v>
      </c>
      <c r="C25" s="622"/>
      <c r="D25" s="623"/>
      <c r="E25" s="156" t="s">
        <v>128</v>
      </c>
      <c r="F25" s="251"/>
      <c r="G25" s="474" t="s">
        <v>129</v>
      </c>
      <c r="H25" s="474"/>
      <c r="I25" s="474"/>
      <c r="J25" s="474"/>
      <c r="K25" s="474"/>
      <c r="L25" s="474"/>
      <c r="M25" s="475"/>
      <c r="X25" s="490"/>
      <c r="Y25" s="246" t="s">
        <v>46</v>
      </c>
      <c r="Z25" s="347" t="s">
        <v>47</v>
      </c>
      <c r="AA25" s="254">
        <v>8124</v>
      </c>
      <c r="AB25" s="255">
        <v>0</v>
      </c>
      <c r="AC25" s="254">
        <v>10369</v>
      </c>
      <c r="AD25" s="255">
        <v>4</v>
      </c>
    </row>
    <row r="26" spans="2:30" ht="13.5" customHeight="1" thickBot="1">
      <c r="B26" s="624"/>
      <c r="C26" s="625"/>
      <c r="D26" s="626"/>
      <c r="E26" s="470" t="s">
        <v>140</v>
      </c>
      <c r="F26" s="470" t="s">
        <v>141</v>
      </c>
      <c r="G26" s="470" t="s">
        <v>142</v>
      </c>
      <c r="H26" s="470" t="s">
        <v>143</v>
      </c>
      <c r="I26" s="483" t="s">
        <v>144</v>
      </c>
      <c r="J26" s="472" t="s">
        <v>145</v>
      </c>
      <c r="K26" s="473"/>
      <c r="L26" s="481" t="s">
        <v>139</v>
      </c>
      <c r="M26" s="482"/>
      <c r="X26" s="490" t="s">
        <v>48</v>
      </c>
      <c r="Y26" s="328" t="s">
        <v>49</v>
      </c>
      <c r="Z26" s="339" t="s">
        <v>50</v>
      </c>
      <c r="AA26" s="353">
        <v>13684</v>
      </c>
      <c r="AB26" s="354">
        <v>1669</v>
      </c>
      <c r="AC26" s="353">
        <v>20417</v>
      </c>
      <c r="AD26" s="354">
        <v>2325</v>
      </c>
    </row>
    <row r="27" spans="2:30" ht="115.5" thickBot="1">
      <c r="B27" s="252" t="s">
        <v>0</v>
      </c>
      <c r="C27" s="220" t="s">
        <v>1</v>
      </c>
      <c r="D27" s="221" t="s">
        <v>2</v>
      </c>
      <c r="E27" s="471"/>
      <c r="F27" s="471"/>
      <c r="G27" s="471"/>
      <c r="H27" s="471"/>
      <c r="I27" s="484"/>
      <c r="J27" s="157" t="s">
        <v>150</v>
      </c>
      <c r="K27" s="158" t="s">
        <v>151</v>
      </c>
      <c r="L27" s="159" t="s">
        <v>152</v>
      </c>
      <c r="M27" s="160" t="s">
        <v>153</v>
      </c>
      <c r="X27" s="490"/>
      <c r="Y27" s="248" t="s">
        <v>51</v>
      </c>
      <c r="Z27" s="345" t="s">
        <v>52</v>
      </c>
      <c r="AA27" s="253">
        <v>6355</v>
      </c>
      <c r="AB27" s="250">
        <v>1463</v>
      </c>
      <c r="AC27" s="253">
        <v>8351</v>
      </c>
      <c r="AD27" s="250">
        <v>1947</v>
      </c>
    </row>
    <row r="28" spans="2:30" ht="16.5" thickBot="1">
      <c r="B28" s="150" t="s">
        <v>3</v>
      </c>
      <c r="C28" s="154" t="s">
        <v>14</v>
      </c>
      <c r="D28" s="152" t="s">
        <v>15</v>
      </c>
      <c r="E28" s="164">
        <v>6376</v>
      </c>
      <c r="F28" s="173">
        <v>6376</v>
      </c>
      <c r="G28" s="173">
        <v>96</v>
      </c>
      <c r="H28" s="173">
        <v>96</v>
      </c>
      <c r="I28" s="147">
        <v>0</v>
      </c>
      <c r="J28" s="147">
        <v>0</v>
      </c>
      <c r="K28" s="147">
        <v>0</v>
      </c>
      <c r="L28" s="14">
        <v>1.5056461731493099E-2</v>
      </c>
      <c r="M28" s="15">
        <v>0</v>
      </c>
      <c r="X28" s="490"/>
      <c r="Y28" s="245" t="s">
        <v>53</v>
      </c>
      <c r="Z28" s="345" t="s">
        <v>54</v>
      </c>
      <c r="AA28" s="253">
        <v>13222</v>
      </c>
      <c r="AB28" s="250">
        <v>280</v>
      </c>
      <c r="AC28" s="253">
        <v>17580</v>
      </c>
      <c r="AD28" s="250">
        <v>450</v>
      </c>
    </row>
    <row r="29" spans="2:30" ht="63.75" thickBot="1">
      <c r="B29" s="150" t="s">
        <v>37</v>
      </c>
      <c r="C29" s="222" t="s">
        <v>42</v>
      </c>
      <c r="D29" s="223" t="s">
        <v>180</v>
      </c>
      <c r="E29" s="164">
        <v>31318</v>
      </c>
      <c r="F29" s="173">
        <v>31318</v>
      </c>
      <c r="G29" s="173">
        <v>533</v>
      </c>
      <c r="H29" s="173">
        <v>533</v>
      </c>
      <c r="I29" s="147">
        <v>0</v>
      </c>
      <c r="J29" s="147">
        <v>0</v>
      </c>
      <c r="K29" s="147">
        <v>0</v>
      </c>
      <c r="L29" s="14">
        <v>1.7018966728399004E-2</v>
      </c>
      <c r="M29" s="15">
        <v>0</v>
      </c>
      <c r="X29" s="490"/>
      <c r="Y29" s="329" t="s">
        <v>55</v>
      </c>
      <c r="Z29" s="340" t="s">
        <v>56</v>
      </c>
      <c r="AA29" s="256">
        <v>7387</v>
      </c>
      <c r="AB29" s="257">
        <v>2359</v>
      </c>
      <c r="AC29" s="256">
        <v>11636</v>
      </c>
      <c r="AD29" s="257">
        <v>3899</v>
      </c>
    </row>
    <row r="30" spans="2:30" ht="32.25" customHeight="1" thickBot="1">
      <c r="B30" s="149" t="s">
        <v>57</v>
      </c>
      <c r="C30" s="224" t="s">
        <v>164</v>
      </c>
      <c r="D30" s="225" t="s">
        <v>165</v>
      </c>
      <c r="E30" s="164">
        <v>11708</v>
      </c>
      <c r="F30" s="173">
        <v>11708</v>
      </c>
      <c r="G30" s="173">
        <v>0</v>
      </c>
      <c r="H30" s="173">
        <v>0</v>
      </c>
      <c r="I30" s="147">
        <v>0</v>
      </c>
      <c r="J30" s="147">
        <v>0</v>
      </c>
      <c r="K30" s="147">
        <v>0</v>
      </c>
      <c r="L30" s="14">
        <v>0</v>
      </c>
      <c r="M30" s="15" t="e">
        <v>#DIV/0!</v>
      </c>
      <c r="X30" s="490" t="s">
        <v>57</v>
      </c>
      <c r="Y30" s="330" t="s">
        <v>58</v>
      </c>
      <c r="Z30" s="339" t="s">
        <v>59</v>
      </c>
      <c r="AA30" s="236">
        <v>62515</v>
      </c>
      <c r="AB30" s="355">
        <v>8919</v>
      </c>
      <c r="AC30" s="236">
        <v>115713</v>
      </c>
      <c r="AD30" s="355">
        <v>15707</v>
      </c>
    </row>
    <row r="31" spans="2:30" ht="95.25" thickBot="1">
      <c r="B31" s="155" t="s">
        <v>89</v>
      </c>
      <c r="C31" s="222" t="s">
        <v>92</v>
      </c>
      <c r="D31" s="223" t="s">
        <v>181</v>
      </c>
      <c r="E31" s="164">
        <v>46318</v>
      </c>
      <c r="F31" s="173">
        <v>46318</v>
      </c>
      <c r="G31" s="173">
        <v>1785</v>
      </c>
      <c r="H31" s="173">
        <v>1785</v>
      </c>
      <c r="I31" s="147">
        <v>0</v>
      </c>
      <c r="J31" s="147">
        <v>0</v>
      </c>
      <c r="K31" s="147">
        <v>0</v>
      </c>
      <c r="L31" s="14">
        <v>3.8537933416814198E-2</v>
      </c>
      <c r="M31" s="15">
        <v>0</v>
      </c>
      <c r="X31" s="490"/>
      <c r="Y31" s="248" t="s">
        <v>60</v>
      </c>
      <c r="Z31" s="345" t="s">
        <v>61</v>
      </c>
      <c r="AA31" s="253">
        <v>18298</v>
      </c>
      <c r="AB31" s="250">
        <v>2704</v>
      </c>
      <c r="AC31" s="253">
        <v>25687</v>
      </c>
      <c r="AD31" s="250">
        <v>4147</v>
      </c>
    </row>
    <row r="32" spans="2:30" ht="17.25" thickBot="1">
      <c r="B32" s="557" t="s">
        <v>101</v>
      </c>
      <c r="C32" s="175" t="s">
        <v>182</v>
      </c>
      <c r="D32" s="174" t="s">
        <v>171</v>
      </c>
      <c r="E32" s="164">
        <v>90711</v>
      </c>
      <c r="F32" s="173">
        <v>90711</v>
      </c>
      <c r="G32" s="173">
        <v>0</v>
      </c>
      <c r="H32" s="173">
        <v>0</v>
      </c>
      <c r="I32" s="147">
        <v>0</v>
      </c>
      <c r="J32" s="147">
        <v>0</v>
      </c>
      <c r="K32" s="147">
        <v>0</v>
      </c>
      <c r="L32" s="14">
        <v>0</v>
      </c>
      <c r="M32" s="15" t="e">
        <v>#DIV/0!</v>
      </c>
      <c r="X32" s="490"/>
      <c r="Y32" s="331" t="s">
        <v>124</v>
      </c>
      <c r="Z32" s="320" t="s">
        <v>62</v>
      </c>
      <c r="AA32" s="253">
        <v>6650</v>
      </c>
      <c r="AB32" s="250">
        <v>1134</v>
      </c>
      <c r="AC32" s="253">
        <v>15958</v>
      </c>
      <c r="AD32" s="250">
        <v>2690</v>
      </c>
    </row>
    <row r="33" spans="2:30" ht="17.25" thickBot="1">
      <c r="B33" s="558"/>
      <c r="C33" s="23" t="s">
        <v>102</v>
      </c>
      <c r="D33" s="16" t="s">
        <v>103</v>
      </c>
      <c r="E33" s="164">
        <v>29610</v>
      </c>
      <c r="F33" s="173">
        <v>29610</v>
      </c>
      <c r="G33" s="173">
        <v>879</v>
      </c>
      <c r="H33" s="173">
        <v>879</v>
      </c>
      <c r="I33" s="147">
        <v>0</v>
      </c>
      <c r="J33" s="147">
        <v>0</v>
      </c>
      <c r="K33" s="147">
        <v>0</v>
      </c>
      <c r="L33" s="14">
        <v>2.9685916919959473E-2</v>
      </c>
      <c r="M33" s="15">
        <v>0</v>
      </c>
      <c r="X33" s="490"/>
      <c r="Y33" s="332" t="s">
        <v>63</v>
      </c>
      <c r="Z33" s="325" t="s">
        <v>64</v>
      </c>
      <c r="AA33" s="254">
        <v>26988</v>
      </c>
      <c r="AB33" s="255">
        <v>4381</v>
      </c>
      <c r="AC33" s="254">
        <v>34258</v>
      </c>
      <c r="AD33" s="255">
        <v>5600</v>
      </c>
    </row>
    <row r="34" spans="2:30" ht="26.25" customHeight="1" thickBot="1">
      <c r="B34" s="559"/>
      <c r="C34" s="24" t="s">
        <v>104</v>
      </c>
      <c r="D34" s="25" t="s">
        <v>105</v>
      </c>
      <c r="E34" s="164">
        <v>42267</v>
      </c>
      <c r="F34" s="173">
        <v>42267</v>
      </c>
      <c r="G34" s="173">
        <v>135</v>
      </c>
      <c r="H34" s="173">
        <v>135</v>
      </c>
      <c r="I34" s="147">
        <v>0</v>
      </c>
      <c r="J34" s="147">
        <v>0</v>
      </c>
      <c r="K34" s="147">
        <v>0</v>
      </c>
      <c r="L34" s="14">
        <v>3.1939811200227129E-3</v>
      </c>
      <c r="M34" s="15">
        <v>0</v>
      </c>
      <c r="X34" s="490" t="s">
        <v>65</v>
      </c>
      <c r="Y34" s="333" t="s">
        <v>66</v>
      </c>
      <c r="Z34" s="339" t="s">
        <v>67</v>
      </c>
      <c r="AA34" s="353">
        <v>26771</v>
      </c>
      <c r="AB34" s="354">
        <v>5561</v>
      </c>
      <c r="AC34" s="353">
        <v>39407</v>
      </c>
      <c r="AD34" s="354">
        <v>8232</v>
      </c>
    </row>
    <row r="35" spans="2:30" ht="13.5" customHeight="1" thickBot="1">
      <c r="B35" s="558" t="s">
        <v>106</v>
      </c>
      <c r="C35" s="153" t="s">
        <v>174</v>
      </c>
      <c r="D35" s="151" t="s">
        <v>107</v>
      </c>
      <c r="E35" s="164">
        <v>142187</v>
      </c>
      <c r="F35" s="173">
        <v>142187</v>
      </c>
      <c r="G35" s="173">
        <v>16684</v>
      </c>
      <c r="H35" s="173">
        <v>16684</v>
      </c>
      <c r="I35" s="147">
        <v>58</v>
      </c>
      <c r="J35" s="147">
        <v>49</v>
      </c>
      <c r="K35" s="147">
        <v>49</v>
      </c>
      <c r="L35" s="14">
        <v>0.11733843459669309</v>
      </c>
      <c r="M35" s="15">
        <v>3.4763845600575402E-3</v>
      </c>
      <c r="X35" s="490"/>
      <c r="Y35" s="323" t="s">
        <v>68</v>
      </c>
      <c r="Z35" s="345" t="s">
        <v>69</v>
      </c>
      <c r="AA35" s="253">
        <v>1638</v>
      </c>
      <c r="AB35" s="250">
        <v>347</v>
      </c>
      <c r="AC35" s="253">
        <v>6220</v>
      </c>
      <c r="AD35" s="250">
        <v>1462</v>
      </c>
    </row>
    <row r="36" spans="2:30" ht="13.5" customHeight="1" thickBot="1">
      <c r="B36" s="559"/>
      <c r="C36" s="24" t="s">
        <v>175</v>
      </c>
      <c r="D36" s="25" t="s">
        <v>108</v>
      </c>
      <c r="E36" s="164">
        <v>243843</v>
      </c>
      <c r="F36" s="173">
        <v>243843</v>
      </c>
      <c r="G36" s="173">
        <v>16391</v>
      </c>
      <c r="H36" s="173">
        <v>16391</v>
      </c>
      <c r="I36" s="147">
        <v>1</v>
      </c>
      <c r="J36" s="147">
        <v>0</v>
      </c>
      <c r="K36" s="147">
        <v>0</v>
      </c>
      <c r="L36" s="14">
        <v>6.7219481387614161E-2</v>
      </c>
      <c r="M36" s="15">
        <v>6.1009090354462815E-5</v>
      </c>
      <c r="X36" s="490"/>
      <c r="Y36" s="334" t="s">
        <v>70</v>
      </c>
      <c r="Z36" s="346" t="s">
        <v>71</v>
      </c>
      <c r="AA36" s="253">
        <v>14397</v>
      </c>
      <c r="AB36" s="250">
        <v>3833</v>
      </c>
      <c r="AC36" s="253">
        <v>21478</v>
      </c>
      <c r="AD36" s="250">
        <v>5948</v>
      </c>
    </row>
    <row r="37" spans="2:30" ht="13.5" customHeight="1" thickBot="1">
      <c r="B37" s="560" t="s">
        <v>109</v>
      </c>
      <c r="C37" s="22" t="s">
        <v>110</v>
      </c>
      <c r="D37" s="21" t="s">
        <v>111</v>
      </c>
      <c r="E37" s="164">
        <v>954880</v>
      </c>
      <c r="F37" s="173">
        <v>954880</v>
      </c>
      <c r="G37" s="173">
        <v>34554</v>
      </c>
      <c r="H37" s="173">
        <v>34554</v>
      </c>
      <c r="I37" s="147">
        <v>1</v>
      </c>
      <c r="J37" s="147">
        <v>1</v>
      </c>
      <c r="K37" s="147">
        <v>1</v>
      </c>
      <c r="L37" s="14">
        <v>3.618674597855228E-2</v>
      </c>
      <c r="M37" s="15">
        <v>2.8940209527116978E-5</v>
      </c>
      <c r="X37" s="490"/>
      <c r="Y37" s="334" t="s">
        <v>72</v>
      </c>
      <c r="Z37" s="346" t="s">
        <v>73</v>
      </c>
      <c r="AA37" s="253">
        <v>13601</v>
      </c>
      <c r="AB37" s="250">
        <v>1664</v>
      </c>
      <c r="AC37" s="253">
        <v>20440</v>
      </c>
      <c r="AD37" s="250">
        <v>2501</v>
      </c>
    </row>
    <row r="38" spans="2:30" ht="13.5" customHeight="1" thickBot="1">
      <c r="B38" s="560"/>
      <c r="C38" s="23" t="s">
        <v>112</v>
      </c>
      <c r="D38" s="16" t="s">
        <v>113</v>
      </c>
      <c r="E38" s="164">
        <v>220796</v>
      </c>
      <c r="F38" s="173">
        <v>220796</v>
      </c>
      <c r="G38" s="173">
        <v>18436</v>
      </c>
      <c r="H38" s="173">
        <v>18436</v>
      </c>
      <c r="I38" s="147">
        <v>0</v>
      </c>
      <c r="J38" s="147">
        <v>0</v>
      </c>
      <c r="K38" s="147">
        <v>0</v>
      </c>
      <c r="L38" s="14">
        <v>8.3497889454519109E-2</v>
      </c>
      <c r="M38" s="15">
        <v>0</v>
      </c>
      <c r="X38" s="490"/>
      <c r="Y38" s="323" t="s">
        <v>74</v>
      </c>
      <c r="Z38" s="345" t="s">
        <v>75</v>
      </c>
      <c r="AA38" s="253">
        <v>9646</v>
      </c>
      <c r="AB38" s="250">
        <v>1651</v>
      </c>
      <c r="AC38" s="253">
        <v>15547</v>
      </c>
      <c r="AD38" s="250">
        <v>2825</v>
      </c>
    </row>
    <row r="39" spans="2:30" ht="13.5" customHeight="1" thickBot="1">
      <c r="B39" s="560"/>
      <c r="C39" s="23" t="s">
        <v>114</v>
      </c>
      <c r="D39" s="16" t="s">
        <v>115</v>
      </c>
      <c r="E39" s="164">
        <v>1818287</v>
      </c>
      <c r="F39" s="173">
        <v>1818287</v>
      </c>
      <c r="G39" s="173">
        <v>91260</v>
      </c>
      <c r="H39" s="173">
        <v>91260</v>
      </c>
      <c r="I39" s="147">
        <v>129</v>
      </c>
      <c r="J39" s="147">
        <v>129</v>
      </c>
      <c r="K39" s="147">
        <v>200</v>
      </c>
      <c r="L39" s="14">
        <v>5.0190096502917309E-2</v>
      </c>
      <c r="M39" s="15">
        <v>1.413543721236029E-3</v>
      </c>
      <c r="X39" s="490"/>
      <c r="Y39" s="323" t="s">
        <v>76</v>
      </c>
      <c r="Z39" s="345" t="s">
        <v>77</v>
      </c>
      <c r="AA39" s="253">
        <v>17824</v>
      </c>
      <c r="AB39" s="250">
        <v>4331</v>
      </c>
      <c r="AC39" s="253">
        <v>39183</v>
      </c>
      <c r="AD39" s="250">
        <v>9504</v>
      </c>
    </row>
    <row r="40" spans="2:30" ht="13.5" thickBot="1">
      <c r="B40" s="560"/>
      <c r="C40" s="27" t="s">
        <v>116</v>
      </c>
      <c r="D40" s="19" t="s">
        <v>117</v>
      </c>
      <c r="E40" s="164">
        <v>492831</v>
      </c>
      <c r="F40" s="173">
        <v>492831</v>
      </c>
      <c r="G40" s="173">
        <v>39577</v>
      </c>
      <c r="H40" s="173">
        <v>39577</v>
      </c>
      <c r="I40" s="147">
        <v>0</v>
      </c>
      <c r="J40" s="147">
        <v>0</v>
      </c>
      <c r="K40" s="147">
        <v>0</v>
      </c>
      <c r="L40" s="14">
        <v>8.0305419099042069E-2</v>
      </c>
      <c r="M40" s="15">
        <v>0</v>
      </c>
      <c r="X40" s="490"/>
      <c r="Y40" s="335" t="s">
        <v>78</v>
      </c>
      <c r="Z40" s="340" t="s">
        <v>79</v>
      </c>
      <c r="AA40" s="256">
        <v>13890</v>
      </c>
      <c r="AB40" s="257">
        <v>2707</v>
      </c>
      <c r="AC40" s="256">
        <v>19031</v>
      </c>
      <c r="AD40" s="257">
        <v>4213</v>
      </c>
    </row>
    <row r="41" spans="2:30" ht="13.5" customHeight="1" thickBot="1">
      <c r="B41" s="560" t="s">
        <v>118</v>
      </c>
      <c r="C41" s="26" t="s">
        <v>119</v>
      </c>
      <c r="D41" s="20" t="s">
        <v>120</v>
      </c>
      <c r="E41" s="164">
        <v>9402</v>
      </c>
      <c r="F41" s="173">
        <v>9402</v>
      </c>
      <c r="G41" s="173">
        <v>19</v>
      </c>
      <c r="H41" s="173">
        <v>19</v>
      </c>
      <c r="I41" s="147">
        <v>0</v>
      </c>
      <c r="J41" s="147">
        <v>0</v>
      </c>
      <c r="K41" s="147">
        <v>0</v>
      </c>
      <c r="L41" s="14">
        <v>2.0208466283769409E-3</v>
      </c>
      <c r="M41" s="15">
        <v>0</v>
      </c>
      <c r="X41" s="490" t="s">
        <v>80</v>
      </c>
      <c r="Y41" s="322" t="s">
        <v>81</v>
      </c>
      <c r="Z41" s="348" t="s">
        <v>82</v>
      </c>
      <c r="AA41" s="236">
        <v>30000</v>
      </c>
      <c r="AB41" s="355">
        <v>3176</v>
      </c>
      <c r="AC41" s="236">
        <v>39481</v>
      </c>
      <c r="AD41" s="355">
        <v>3984</v>
      </c>
    </row>
    <row r="42" spans="2:30" ht="13.5" thickBot="1">
      <c r="B42" s="560"/>
      <c r="C42" s="23" t="s">
        <v>121</v>
      </c>
      <c r="D42" s="16" t="s">
        <v>122</v>
      </c>
      <c r="E42" s="164">
        <v>13006</v>
      </c>
      <c r="F42" s="173">
        <v>13006</v>
      </c>
      <c r="G42" s="173">
        <v>242</v>
      </c>
      <c r="H42" s="173">
        <v>242</v>
      </c>
      <c r="I42" s="147">
        <v>0</v>
      </c>
      <c r="J42" s="147">
        <v>0</v>
      </c>
      <c r="K42" s="147">
        <v>0</v>
      </c>
      <c r="L42" s="14">
        <v>1.8606796862986313E-2</v>
      </c>
      <c r="M42" s="15">
        <v>0</v>
      </c>
      <c r="X42" s="490"/>
      <c r="Y42" s="323" t="s">
        <v>83</v>
      </c>
      <c r="Z42" s="345" t="s">
        <v>84</v>
      </c>
      <c r="AA42" s="253">
        <v>15785</v>
      </c>
      <c r="AB42" s="250">
        <v>1765</v>
      </c>
      <c r="AC42" s="253">
        <v>17399</v>
      </c>
      <c r="AD42" s="250">
        <v>1826</v>
      </c>
    </row>
    <row r="43" spans="2:30" ht="13.5" thickBot="1">
      <c r="B43" s="560"/>
      <c r="C43" s="17" t="s">
        <v>176</v>
      </c>
      <c r="D43" s="18" t="s">
        <v>177</v>
      </c>
      <c r="E43" s="164">
        <v>201200</v>
      </c>
      <c r="F43" s="173">
        <v>201200</v>
      </c>
      <c r="G43" s="173">
        <v>27392</v>
      </c>
      <c r="H43" s="173">
        <v>27392</v>
      </c>
      <c r="I43" s="147">
        <v>16</v>
      </c>
      <c r="J43" s="147">
        <v>16</v>
      </c>
      <c r="K43" s="147">
        <v>18</v>
      </c>
      <c r="L43" s="14">
        <v>0.13614314115308151</v>
      </c>
      <c r="M43" s="15">
        <v>5.8411214953271024E-4</v>
      </c>
      <c r="X43" s="490"/>
      <c r="Y43" s="334" t="s">
        <v>85</v>
      </c>
      <c r="Z43" s="346" t="s">
        <v>86</v>
      </c>
      <c r="AA43" s="253">
        <v>7750</v>
      </c>
      <c r="AB43" s="250">
        <v>1040</v>
      </c>
      <c r="AC43" s="253">
        <v>10370</v>
      </c>
      <c r="AD43" s="250">
        <v>1329</v>
      </c>
    </row>
    <row r="44" spans="2:30" ht="13.5" thickBot="1">
      <c r="B44" s="560"/>
      <c r="C44" s="27" t="s">
        <v>178</v>
      </c>
      <c r="D44" s="19" t="s">
        <v>123</v>
      </c>
      <c r="E44" s="207">
        <v>13223</v>
      </c>
      <c r="F44" s="148">
        <v>13223</v>
      </c>
      <c r="G44" s="148">
        <v>368</v>
      </c>
      <c r="H44" s="148">
        <v>368</v>
      </c>
      <c r="I44" s="169">
        <v>0</v>
      </c>
      <c r="J44" s="169">
        <v>0</v>
      </c>
      <c r="K44" s="169">
        <v>0</v>
      </c>
      <c r="L44" s="208">
        <v>2.7830295696891778E-2</v>
      </c>
      <c r="M44" s="209">
        <v>0</v>
      </c>
      <c r="X44" s="490"/>
      <c r="Y44" s="336" t="s">
        <v>87</v>
      </c>
      <c r="Z44" s="347" t="s">
        <v>88</v>
      </c>
      <c r="AA44" s="254">
        <v>6925</v>
      </c>
      <c r="AB44" s="255">
        <v>1105</v>
      </c>
      <c r="AC44" s="254">
        <v>13532</v>
      </c>
      <c r="AD44" s="255">
        <v>2584</v>
      </c>
    </row>
    <row r="45" spans="2:30" ht="27" customHeight="1" thickBot="1">
      <c r="B45" s="491" t="s">
        <v>179</v>
      </c>
      <c r="C45" s="492"/>
      <c r="D45" s="493"/>
      <c r="E45" s="10">
        <v>4367963</v>
      </c>
      <c r="F45" s="10">
        <v>4367963</v>
      </c>
      <c r="G45" s="10">
        <v>248351</v>
      </c>
      <c r="H45" s="10">
        <v>248351</v>
      </c>
      <c r="I45" s="10">
        <v>205</v>
      </c>
      <c r="J45" s="10">
        <v>195</v>
      </c>
      <c r="K45" s="10">
        <v>268</v>
      </c>
      <c r="L45" s="218">
        <v>5.6857395541125233E-2</v>
      </c>
      <c r="M45" s="219">
        <v>8.2544463279793519E-4</v>
      </c>
      <c r="X45" s="490" t="s">
        <v>89</v>
      </c>
      <c r="Y45" s="322" t="s">
        <v>90</v>
      </c>
      <c r="Z45" s="348" t="s">
        <v>91</v>
      </c>
      <c r="AA45" s="353">
        <v>9268</v>
      </c>
      <c r="AB45" s="354">
        <v>1898</v>
      </c>
      <c r="AC45" s="353">
        <v>17641</v>
      </c>
      <c r="AD45" s="354">
        <v>3333</v>
      </c>
    </row>
    <row r="46" spans="2:30" ht="13.5" thickBot="1">
      <c r="X46" s="490"/>
      <c r="Y46" s="324" t="s">
        <v>92</v>
      </c>
      <c r="Z46" s="325" t="s">
        <v>166</v>
      </c>
      <c r="AA46" s="253">
        <v>4089</v>
      </c>
      <c r="AB46" s="250">
        <v>2326</v>
      </c>
      <c r="AC46" s="253">
        <v>14490</v>
      </c>
      <c r="AD46" s="250">
        <v>3875</v>
      </c>
    </row>
    <row r="47" spans="2:30" ht="17.25" thickBot="1">
      <c r="X47" s="490"/>
      <c r="Y47" s="323" t="s">
        <v>94</v>
      </c>
      <c r="Z47" s="345" t="s">
        <v>167</v>
      </c>
      <c r="AA47" s="253">
        <v>1048</v>
      </c>
      <c r="AB47" s="250">
        <v>102</v>
      </c>
      <c r="AC47" s="253">
        <v>1886</v>
      </c>
      <c r="AD47" s="250">
        <v>140</v>
      </c>
    </row>
    <row r="48" spans="2:30" ht="24" thickBot="1">
      <c r="B48" s="621">
        <v>2017</v>
      </c>
      <c r="C48" s="622"/>
      <c r="D48" s="623"/>
      <c r="E48" s="8" t="s">
        <v>130</v>
      </c>
      <c r="F48" s="258" t="s">
        <v>131</v>
      </c>
      <c r="G48" s="258"/>
      <c r="H48" s="258"/>
      <c r="I48" s="258"/>
      <c r="J48" s="258"/>
      <c r="K48" s="258"/>
      <c r="L48" s="258"/>
      <c r="M48" s="258"/>
      <c r="N48" s="258"/>
      <c r="O48" s="258"/>
      <c r="P48" s="259"/>
      <c r="X48" s="490"/>
      <c r="Y48" s="334" t="s">
        <v>95</v>
      </c>
      <c r="Z48" s="346" t="s">
        <v>96</v>
      </c>
      <c r="AA48" s="253">
        <v>6986</v>
      </c>
      <c r="AB48" s="250">
        <v>1283</v>
      </c>
      <c r="AC48" s="253">
        <v>15976</v>
      </c>
      <c r="AD48" s="250">
        <v>2950</v>
      </c>
    </row>
    <row r="49" spans="2:30" ht="24" thickBot="1">
      <c r="B49" s="633"/>
      <c r="C49" s="564"/>
      <c r="D49" s="565"/>
      <c r="E49" s="603" t="s">
        <v>146</v>
      </c>
      <c r="F49" s="604"/>
      <c r="G49" s="604"/>
      <c r="H49" s="604"/>
      <c r="I49" s="604"/>
      <c r="J49" s="604"/>
      <c r="K49" s="604"/>
      <c r="L49" s="604"/>
      <c r="M49" s="604"/>
      <c r="N49" s="604"/>
      <c r="O49" s="604"/>
      <c r="P49" s="605"/>
      <c r="X49" s="490"/>
      <c r="Y49" s="337" t="s">
        <v>97</v>
      </c>
      <c r="Z49" s="349" t="s">
        <v>98</v>
      </c>
      <c r="AA49" s="253">
        <v>4228</v>
      </c>
      <c r="AB49" s="250">
        <v>1292</v>
      </c>
      <c r="AC49" s="253">
        <v>10901</v>
      </c>
      <c r="AD49" s="250">
        <v>2618</v>
      </c>
    </row>
    <row r="50" spans="2:30" ht="13.5" customHeight="1" thickBot="1">
      <c r="B50" s="600" t="s">
        <v>0</v>
      </c>
      <c r="C50" s="597" t="s">
        <v>1</v>
      </c>
      <c r="D50" s="594" t="s">
        <v>2</v>
      </c>
      <c r="E50" s="613" t="s">
        <v>154</v>
      </c>
      <c r="F50" s="614"/>
      <c r="G50" s="609" t="s">
        <v>155</v>
      </c>
      <c r="H50" s="610"/>
      <c r="I50" s="617" t="s">
        <v>303</v>
      </c>
      <c r="J50" s="618"/>
      <c r="K50" s="618"/>
      <c r="L50" s="619"/>
      <c r="M50" s="591" t="s">
        <v>158</v>
      </c>
      <c r="N50" s="608"/>
      <c r="O50" s="591" t="s">
        <v>159</v>
      </c>
      <c r="P50" s="489"/>
      <c r="X50" s="490"/>
      <c r="Y50" s="336" t="s">
        <v>99</v>
      </c>
      <c r="Z50" s="347" t="s">
        <v>100</v>
      </c>
      <c r="AA50" s="256">
        <v>8412</v>
      </c>
      <c r="AB50" s="257">
        <v>1702</v>
      </c>
      <c r="AC50" s="256">
        <v>16721</v>
      </c>
      <c r="AD50" s="257">
        <v>3753</v>
      </c>
    </row>
    <row r="51" spans="2:30" ht="48" customHeight="1" thickBot="1">
      <c r="B51" s="601"/>
      <c r="C51" s="598"/>
      <c r="D51" s="595"/>
      <c r="E51" s="615"/>
      <c r="F51" s="616"/>
      <c r="G51" s="611"/>
      <c r="H51" s="612"/>
      <c r="I51" s="606" t="s">
        <v>156</v>
      </c>
      <c r="J51" s="607"/>
      <c r="K51" s="488" t="s">
        <v>157</v>
      </c>
      <c r="L51" s="608"/>
      <c r="M51" s="592"/>
      <c r="N51" s="620"/>
      <c r="O51" s="592"/>
      <c r="P51" s="593"/>
      <c r="X51" s="490" t="s">
        <v>101</v>
      </c>
      <c r="Y51" s="322" t="s">
        <v>168</v>
      </c>
      <c r="Z51" s="348" t="s">
        <v>169</v>
      </c>
      <c r="AA51" s="236">
        <v>8450</v>
      </c>
      <c r="AB51" s="355">
        <v>1053</v>
      </c>
      <c r="AC51" s="236">
        <v>13636</v>
      </c>
      <c r="AD51" s="355">
        <v>2616</v>
      </c>
    </row>
    <row r="52" spans="2:30" ht="12.75" customHeight="1" thickBot="1">
      <c r="B52" s="602"/>
      <c r="C52" s="599"/>
      <c r="D52" s="596"/>
      <c r="E52" s="267" t="s">
        <v>302</v>
      </c>
      <c r="F52" s="265" t="s">
        <v>161</v>
      </c>
      <c r="G52" s="262" t="s">
        <v>302</v>
      </c>
      <c r="H52" s="262" t="s">
        <v>161</v>
      </c>
      <c r="I52" s="266" t="s">
        <v>302</v>
      </c>
      <c r="J52" s="266" t="s">
        <v>161</v>
      </c>
      <c r="K52" s="262" t="s">
        <v>302</v>
      </c>
      <c r="L52" s="262" t="s">
        <v>161</v>
      </c>
      <c r="M52" s="262" t="s">
        <v>302</v>
      </c>
      <c r="N52" s="262" t="s">
        <v>161</v>
      </c>
      <c r="O52" s="262" t="s">
        <v>302</v>
      </c>
      <c r="P52" s="263" t="s">
        <v>161</v>
      </c>
      <c r="X52" s="490"/>
      <c r="Y52" s="338" t="s">
        <v>170</v>
      </c>
      <c r="Z52" s="350" t="s">
        <v>171</v>
      </c>
      <c r="AA52" s="356"/>
      <c r="AB52" s="250">
        <v>0</v>
      </c>
      <c r="AC52" s="356"/>
      <c r="AD52" s="250">
        <v>0</v>
      </c>
    </row>
    <row r="53" spans="2:30" ht="12" customHeight="1" thickBot="1">
      <c r="B53" s="268"/>
      <c r="C53" s="269"/>
      <c r="D53" s="270">
        <v>1</v>
      </c>
      <c r="E53" s="264">
        <v>2</v>
      </c>
      <c r="F53" s="260">
        <v>3</v>
      </c>
      <c r="G53" s="260">
        <v>4</v>
      </c>
      <c r="H53" s="260">
        <v>5</v>
      </c>
      <c r="I53" s="260">
        <v>6</v>
      </c>
      <c r="J53" s="260">
        <v>7</v>
      </c>
      <c r="K53" s="260">
        <v>8</v>
      </c>
      <c r="L53" s="260">
        <v>9</v>
      </c>
      <c r="M53" s="260">
        <v>10</v>
      </c>
      <c r="N53" s="260">
        <v>11</v>
      </c>
      <c r="O53" s="260">
        <v>12</v>
      </c>
      <c r="P53" s="261">
        <v>13</v>
      </c>
      <c r="X53" s="490"/>
      <c r="Y53" s="323" t="s">
        <v>172</v>
      </c>
      <c r="Z53" s="345" t="s">
        <v>103</v>
      </c>
      <c r="AA53" s="356"/>
      <c r="AB53" s="250">
        <v>190</v>
      </c>
      <c r="AC53" s="356"/>
      <c r="AD53" s="250">
        <v>879</v>
      </c>
    </row>
    <row r="54" spans="2:30" ht="16.5" thickBot="1">
      <c r="B54" s="150" t="s">
        <v>3</v>
      </c>
      <c r="C54" s="154" t="s">
        <v>14</v>
      </c>
      <c r="D54" s="152" t="s">
        <v>15</v>
      </c>
      <c r="E54" s="198">
        <v>61</v>
      </c>
      <c r="F54" s="199">
        <v>6376</v>
      </c>
      <c r="G54" s="200">
        <v>61</v>
      </c>
      <c r="H54" s="200">
        <v>6376</v>
      </c>
      <c r="I54" s="200">
        <v>0</v>
      </c>
      <c r="J54" s="200">
        <v>0</v>
      </c>
      <c r="K54" s="200">
        <v>0</v>
      </c>
      <c r="L54" s="200">
        <v>0</v>
      </c>
      <c r="M54" s="200">
        <v>0</v>
      </c>
      <c r="N54" s="200">
        <v>0</v>
      </c>
      <c r="O54" s="200">
        <v>0</v>
      </c>
      <c r="P54" s="201">
        <v>0</v>
      </c>
      <c r="X54" s="490"/>
      <c r="Y54" s="324" t="s">
        <v>173</v>
      </c>
      <c r="Z54" s="325" t="s">
        <v>105</v>
      </c>
      <c r="AA54" s="357"/>
      <c r="AB54" s="257">
        <v>135</v>
      </c>
      <c r="AC54" s="357"/>
      <c r="AD54" s="257">
        <v>135</v>
      </c>
    </row>
    <row r="55" spans="2:30" ht="63.75" customHeight="1" thickBot="1">
      <c r="B55" s="150" t="s">
        <v>37</v>
      </c>
      <c r="C55" s="222" t="s">
        <v>42</v>
      </c>
      <c r="D55" s="223" t="s">
        <v>180</v>
      </c>
      <c r="E55" s="165">
        <v>178</v>
      </c>
      <c r="F55" s="166">
        <v>31318</v>
      </c>
      <c r="G55" s="167">
        <v>178</v>
      </c>
      <c r="H55" s="167">
        <v>31318</v>
      </c>
      <c r="I55" s="167">
        <v>0</v>
      </c>
      <c r="J55" s="167">
        <v>0</v>
      </c>
      <c r="K55" s="167">
        <v>0</v>
      </c>
      <c r="L55" s="167">
        <v>0</v>
      </c>
      <c r="M55" s="167">
        <v>0</v>
      </c>
      <c r="N55" s="167">
        <v>0</v>
      </c>
      <c r="O55" s="167">
        <v>0</v>
      </c>
      <c r="P55" s="168">
        <v>0</v>
      </c>
      <c r="X55" s="571" t="s">
        <v>106</v>
      </c>
      <c r="Y55" s="333" t="s">
        <v>174</v>
      </c>
      <c r="Z55" s="339" t="s">
        <v>300</v>
      </c>
      <c r="AA55" s="358"/>
      <c r="AB55" s="359">
        <v>9282</v>
      </c>
      <c r="AC55" s="358"/>
      <c r="AD55" s="359">
        <v>16684</v>
      </c>
    </row>
    <row r="56" spans="2:30" ht="32.25" thickBot="1">
      <c r="B56" s="149" t="s">
        <v>57</v>
      </c>
      <c r="C56" s="224" t="s">
        <v>164</v>
      </c>
      <c r="D56" s="225" t="s">
        <v>165</v>
      </c>
      <c r="E56" s="165">
        <v>62</v>
      </c>
      <c r="F56" s="166">
        <v>11708</v>
      </c>
      <c r="G56" s="171">
        <v>62</v>
      </c>
      <c r="H56" s="171">
        <v>11708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3">
        <v>0</v>
      </c>
      <c r="X56" s="572"/>
      <c r="Y56" s="335" t="s">
        <v>175</v>
      </c>
      <c r="Z56" s="340" t="s">
        <v>108</v>
      </c>
      <c r="AA56" s="360"/>
      <c r="AB56" s="255">
        <v>6489</v>
      </c>
      <c r="AC56" s="360"/>
      <c r="AD56" s="255">
        <v>16391</v>
      </c>
    </row>
    <row r="57" spans="2:30" ht="95.25" thickBot="1">
      <c r="B57" s="155" t="s">
        <v>89</v>
      </c>
      <c r="C57" s="222" t="s">
        <v>92</v>
      </c>
      <c r="D57" s="223" t="s">
        <v>181</v>
      </c>
      <c r="E57" s="165">
        <v>265</v>
      </c>
      <c r="F57" s="166">
        <v>46318</v>
      </c>
      <c r="G57" s="171">
        <v>265</v>
      </c>
      <c r="H57" s="171">
        <v>46318</v>
      </c>
      <c r="I57" s="171">
        <v>0</v>
      </c>
      <c r="J57" s="171">
        <v>0</v>
      </c>
      <c r="K57" s="171">
        <v>0</v>
      </c>
      <c r="L57" s="171">
        <v>0</v>
      </c>
      <c r="M57" s="171">
        <v>0</v>
      </c>
      <c r="N57" s="171">
        <v>0</v>
      </c>
      <c r="O57" s="171">
        <v>0</v>
      </c>
      <c r="P57" s="172">
        <v>0</v>
      </c>
      <c r="X57" s="490" t="s">
        <v>109</v>
      </c>
      <c r="Y57" s="338" t="s">
        <v>110</v>
      </c>
      <c r="Z57" s="350" t="s">
        <v>111</v>
      </c>
      <c r="AA57" s="361"/>
      <c r="AB57" s="354">
        <v>20501</v>
      </c>
      <c r="AC57" s="361"/>
      <c r="AD57" s="354">
        <v>34554</v>
      </c>
    </row>
    <row r="58" spans="2:30" ht="13.5" customHeight="1" thickBot="1">
      <c r="B58" s="557" t="s">
        <v>101</v>
      </c>
      <c r="C58" s="175" t="s">
        <v>182</v>
      </c>
      <c r="D58" s="174" t="s">
        <v>171</v>
      </c>
      <c r="E58" s="165">
        <v>677</v>
      </c>
      <c r="F58" s="166">
        <v>90711</v>
      </c>
      <c r="G58" s="171">
        <v>677</v>
      </c>
      <c r="H58" s="171">
        <v>90711</v>
      </c>
      <c r="I58" s="171">
        <v>0</v>
      </c>
      <c r="J58" s="171">
        <v>0</v>
      </c>
      <c r="K58" s="171">
        <v>0</v>
      </c>
      <c r="L58" s="171">
        <v>0</v>
      </c>
      <c r="M58" s="171">
        <v>0</v>
      </c>
      <c r="N58" s="171">
        <v>0</v>
      </c>
      <c r="O58" s="171">
        <v>0</v>
      </c>
      <c r="P58" s="172">
        <v>0</v>
      </c>
      <c r="X58" s="490"/>
      <c r="Y58" s="323" t="s">
        <v>112</v>
      </c>
      <c r="Z58" s="345" t="s">
        <v>113</v>
      </c>
      <c r="AA58" s="356"/>
      <c r="AB58" s="250">
        <v>5655</v>
      </c>
      <c r="AC58" s="356"/>
      <c r="AD58" s="250">
        <v>18436</v>
      </c>
    </row>
    <row r="59" spans="2:30" ht="17.25" thickBot="1">
      <c r="B59" s="558"/>
      <c r="C59" s="23" t="s">
        <v>102</v>
      </c>
      <c r="D59" s="16" t="s">
        <v>103</v>
      </c>
      <c r="E59" s="165">
        <v>349</v>
      </c>
      <c r="F59" s="166">
        <v>29610</v>
      </c>
      <c r="G59" s="171">
        <v>335</v>
      </c>
      <c r="H59" s="171">
        <v>27949</v>
      </c>
      <c r="I59" s="171">
        <v>0</v>
      </c>
      <c r="J59" s="171">
        <v>0</v>
      </c>
      <c r="K59" s="171">
        <v>14</v>
      </c>
      <c r="L59" s="171">
        <v>1661</v>
      </c>
      <c r="M59" s="171">
        <v>0</v>
      </c>
      <c r="N59" s="171">
        <v>0</v>
      </c>
      <c r="O59" s="171">
        <v>0</v>
      </c>
      <c r="P59" s="172">
        <v>0</v>
      </c>
      <c r="X59" s="490"/>
      <c r="Y59" s="323" t="s">
        <v>114</v>
      </c>
      <c r="Z59" s="345" t="s">
        <v>115</v>
      </c>
      <c r="AA59" s="356"/>
      <c r="AB59" s="250">
        <v>42345</v>
      </c>
      <c r="AC59" s="356"/>
      <c r="AD59" s="250">
        <v>91260</v>
      </c>
    </row>
    <row r="60" spans="2:30" ht="13.5" customHeight="1" thickBot="1">
      <c r="B60" s="559"/>
      <c r="C60" s="24" t="s">
        <v>104</v>
      </c>
      <c r="D60" s="25" t="s">
        <v>105</v>
      </c>
      <c r="E60" s="165">
        <v>190</v>
      </c>
      <c r="F60" s="166">
        <v>42267</v>
      </c>
      <c r="G60" s="171">
        <v>190</v>
      </c>
      <c r="H60" s="171">
        <v>42267</v>
      </c>
      <c r="I60" s="171">
        <v>0</v>
      </c>
      <c r="J60" s="171">
        <v>0</v>
      </c>
      <c r="K60" s="171">
        <v>0</v>
      </c>
      <c r="L60" s="171">
        <v>0</v>
      </c>
      <c r="M60" s="171">
        <v>0</v>
      </c>
      <c r="N60" s="171">
        <v>0</v>
      </c>
      <c r="O60" s="171">
        <v>0</v>
      </c>
      <c r="P60" s="172">
        <v>0</v>
      </c>
      <c r="X60" s="490"/>
      <c r="Y60" s="336" t="s">
        <v>116</v>
      </c>
      <c r="Z60" s="347" t="s">
        <v>117</v>
      </c>
      <c r="AA60" s="357"/>
      <c r="AB60" s="257">
        <v>17964</v>
      </c>
      <c r="AC60" s="357"/>
      <c r="AD60" s="257">
        <v>39577</v>
      </c>
    </row>
    <row r="61" spans="2:30" ht="26.25" customHeight="1" thickBot="1">
      <c r="B61" s="558" t="s">
        <v>106</v>
      </c>
      <c r="C61" s="153" t="s">
        <v>174</v>
      </c>
      <c r="D61" s="151" t="s">
        <v>107</v>
      </c>
      <c r="E61" s="165">
        <v>1150</v>
      </c>
      <c r="F61" s="166">
        <v>142187</v>
      </c>
      <c r="G61" s="171">
        <v>1037</v>
      </c>
      <c r="H61" s="171">
        <v>122839</v>
      </c>
      <c r="I61" s="171">
        <v>19</v>
      </c>
      <c r="J61" s="171">
        <v>3020</v>
      </c>
      <c r="K61" s="171">
        <v>82</v>
      </c>
      <c r="L61" s="171">
        <v>14870</v>
      </c>
      <c r="M61" s="171">
        <v>0</v>
      </c>
      <c r="N61" s="171">
        <v>0</v>
      </c>
      <c r="O61" s="171">
        <v>12</v>
      </c>
      <c r="P61" s="172">
        <v>1458</v>
      </c>
      <c r="X61" s="490" t="s">
        <v>118</v>
      </c>
      <c r="Y61" s="322" t="s">
        <v>119</v>
      </c>
      <c r="Z61" s="348" t="s">
        <v>120</v>
      </c>
      <c r="AA61" s="362"/>
      <c r="AB61" s="355">
        <v>19</v>
      </c>
      <c r="AC61" s="362"/>
      <c r="AD61" s="355">
        <v>19</v>
      </c>
    </row>
    <row r="62" spans="2:30" ht="13.5" thickBot="1">
      <c r="B62" s="559"/>
      <c r="C62" s="24" t="s">
        <v>175</v>
      </c>
      <c r="D62" s="25" t="s">
        <v>108</v>
      </c>
      <c r="E62" s="165">
        <v>2715</v>
      </c>
      <c r="F62" s="166">
        <v>243843</v>
      </c>
      <c r="G62" s="171">
        <v>2715</v>
      </c>
      <c r="H62" s="171">
        <v>243843</v>
      </c>
      <c r="I62" s="171">
        <v>0</v>
      </c>
      <c r="J62" s="171">
        <v>0</v>
      </c>
      <c r="K62" s="171">
        <v>0</v>
      </c>
      <c r="L62" s="171">
        <v>0</v>
      </c>
      <c r="M62" s="171">
        <v>0</v>
      </c>
      <c r="N62" s="171">
        <v>0</v>
      </c>
      <c r="O62" s="171">
        <v>0</v>
      </c>
      <c r="P62" s="172">
        <v>0</v>
      </c>
      <c r="X62" s="490"/>
      <c r="Y62" s="323" t="s">
        <v>121</v>
      </c>
      <c r="Z62" s="345" t="s">
        <v>122</v>
      </c>
      <c r="AA62" s="361"/>
      <c r="AB62" s="354">
        <v>182</v>
      </c>
      <c r="AC62" s="361"/>
      <c r="AD62" s="354">
        <v>242</v>
      </c>
    </row>
    <row r="63" spans="2:30" ht="13.5" thickBot="1">
      <c r="B63" s="560" t="s">
        <v>109</v>
      </c>
      <c r="C63" s="22" t="s">
        <v>110</v>
      </c>
      <c r="D63" s="21" t="s">
        <v>111</v>
      </c>
      <c r="E63" s="165">
        <v>3915</v>
      </c>
      <c r="F63" s="166">
        <v>954880</v>
      </c>
      <c r="G63" s="171">
        <v>3915</v>
      </c>
      <c r="H63" s="171">
        <v>954880</v>
      </c>
      <c r="I63" s="171">
        <v>0</v>
      </c>
      <c r="J63" s="171">
        <v>0</v>
      </c>
      <c r="K63" s="171">
        <v>0</v>
      </c>
      <c r="L63" s="171">
        <v>0</v>
      </c>
      <c r="M63" s="171">
        <v>0</v>
      </c>
      <c r="N63" s="171">
        <v>0</v>
      </c>
      <c r="O63" s="171">
        <v>0</v>
      </c>
      <c r="P63" s="172">
        <v>0</v>
      </c>
      <c r="X63" s="490"/>
      <c r="Y63" s="326" t="s">
        <v>176</v>
      </c>
      <c r="Z63" s="346" t="s">
        <v>177</v>
      </c>
      <c r="AA63" s="356"/>
      <c r="AB63" s="250">
        <v>15356</v>
      </c>
      <c r="AC63" s="356"/>
      <c r="AD63" s="250">
        <v>27392</v>
      </c>
    </row>
    <row r="64" spans="2:30" ht="13.5" thickBot="1">
      <c r="B64" s="560"/>
      <c r="C64" s="23" t="s">
        <v>112</v>
      </c>
      <c r="D64" s="16" t="s">
        <v>113</v>
      </c>
      <c r="E64" s="165">
        <v>971</v>
      </c>
      <c r="F64" s="166">
        <v>220796</v>
      </c>
      <c r="G64" s="171">
        <v>971</v>
      </c>
      <c r="H64" s="171">
        <v>220796</v>
      </c>
      <c r="I64" s="171">
        <v>0</v>
      </c>
      <c r="J64" s="171">
        <v>0</v>
      </c>
      <c r="K64" s="171">
        <v>0</v>
      </c>
      <c r="L64" s="171">
        <v>0</v>
      </c>
      <c r="M64" s="171">
        <v>0</v>
      </c>
      <c r="N64" s="171">
        <v>0</v>
      </c>
      <c r="O64" s="171">
        <v>0</v>
      </c>
      <c r="P64" s="172">
        <v>0</v>
      </c>
      <c r="X64" s="490"/>
      <c r="Y64" s="336" t="s">
        <v>178</v>
      </c>
      <c r="Z64" s="347" t="s">
        <v>123</v>
      </c>
      <c r="AA64" s="360"/>
      <c r="AB64" s="255">
        <v>224</v>
      </c>
      <c r="AC64" s="360"/>
      <c r="AD64" s="255">
        <v>368</v>
      </c>
    </row>
    <row r="65" spans="2:30" ht="27" thickBot="1">
      <c r="B65" s="560"/>
      <c r="C65" s="23" t="s">
        <v>114</v>
      </c>
      <c r="D65" s="16" t="s">
        <v>115</v>
      </c>
      <c r="E65" s="165">
        <v>6053</v>
      </c>
      <c r="F65" s="166">
        <v>1818287</v>
      </c>
      <c r="G65" s="171">
        <v>5644</v>
      </c>
      <c r="H65" s="171">
        <v>1727027</v>
      </c>
      <c r="I65" s="171">
        <v>4</v>
      </c>
      <c r="J65" s="171">
        <v>129</v>
      </c>
      <c r="K65" s="171">
        <v>405</v>
      </c>
      <c r="L65" s="171">
        <v>91131</v>
      </c>
      <c r="M65" s="171">
        <v>0</v>
      </c>
      <c r="N65" s="171">
        <v>0</v>
      </c>
      <c r="O65" s="171">
        <v>0</v>
      </c>
      <c r="P65" s="172">
        <v>0</v>
      </c>
      <c r="X65" s="581" t="s">
        <v>179</v>
      </c>
      <c r="Y65" s="582"/>
      <c r="Z65" s="583"/>
      <c r="AA65" s="363">
        <v>613483</v>
      </c>
      <c r="AB65" s="364">
        <v>202743</v>
      </c>
      <c r="AC65" s="365">
        <v>908762</v>
      </c>
      <c r="AD65" s="366">
        <v>379605</v>
      </c>
    </row>
    <row r="66" spans="2:30" ht="13.5" thickBot="1">
      <c r="B66" s="560"/>
      <c r="C66" s="27" t="s">
        <v>116</v>
      </c>
      <c r="D66" s="19" t="s">
        <v>117</v>
      </c>
      <c r="E66" s="165">
        <v>2861</v>
      </c>
      <c r="F66" s="166">
        <v>492831</v>
      </c>
      <c r="G66" s="171">
        <v>2610</v>
      </c>
      <c r="H66" s="171">
        <v>438003</v>
      </c>
      <c r="I66" s="171">
        <v>0</v>
      </c>
      <c r="J66" s="171">
        <v>0</v>
      </c>
      <c r="K66" s="171">
        <v>79</v>
      </c>
      <c r="L66" s="171">
        <v>11088</v>
      </c>
      <c r="M66" s="171">
        <v>0</v>
      </c>
      <c r="N66" s="171">
        <v>0</v>
      </c>
      <c r="O66" s="171">
        <v>172</v>
      </c>
      <c r="P66" s="172">
        <v>43740</v>
      </c>
    </row>
    <row r="67" spans="2:30" ht="13.5" thickBot="1">
      <c r="B67" s="560" t="s">
        <v>118</v>
      </c>
      <c r="C67" s="26" t="s">
        <v>119</v>
      </c>
      <c r="D67" s="20" t="s">
        <v>120</v>
      </c>
      <c r="E67" s="165">
        <v>114</v>
      </c>
      <c r="F67" s="166">
        <v>9402</v>
      </c>
      <c r="G67" s="171">
        <v>113</v>
      </c>
      <c r="H67" s="171">
        <v>9383</v>
      </c>
      <c r="I67" s="171">
        <v>0</v>
      </c>
      <c r="J67" s="171">
        <v>0</v>
      </c>
      <c r="K67" s="171">
        <v>1</v>
      </c>
      <c r="L67" s="171">
        <v>19</v>
      </c>
      <c r="M67" s="171">
        <v>0</v>
      </c>
      <c r="N67" s="171">
        <v>0</v>
      </c>
      <c r="O67" s="171">
        <v>0</v>
      </c>
      <c r="P67" s="172">
        <v>0</v>
      </c>
    </row>
    <row r="68" spans="2:30" ht="13.5" thickBot="1">
      <c r="B68" s="560"/>
      <c r="C68" s="23" t="s">
        <v>121</v>
      </c>
      <c r="D68" s="16" t="s">
        <v>122</v>
      </c>
      <c r="E68" s="165">
        <v>236</v>
      </c>
      <c r="F68" s="166">
        <v>13006</v>
      </c>
      <c r="G68" s="171">
        <v>236</v>
      </c>
      <c r="H68" s="171">
        <v>13006</v>
      </c>
      <c r="I68" s="171">
        <v>0</v>
      </c>
      <c r="J68" s="171">
        <v>0</v>
      </c>
      <c r="K68" s="171">
        <v>0</v>
      </c>
      <c r="L68" s="171">
        <v>0</v>
      </c>
      <c r="M68" s="171">
        <v>0</v>
      </c>
      <c r="N68" s="171">
        <v>0</v>
      </c>
      <c r="O68" s="171">
        <v>0</v>
      </c>
      <c r="P68" s="172">
        <v>0</v>
      </c>
    </row>
    <row r="69" spans="2:30" ht="13.5" thickBot="1">
      <c r="B69" s="560"/>
      <c r="C69" s="17" t="s">
        <v>176</v>
      </c>
      <c r="D69" s="18" t="s">
        <v>177</v>
      </c>
      <c r="E69" s="165">
        <v>993</v>
      </c>
      <c r="F69" s="166">
        <v>201200</v>
      </c>
      <c r="G69" s="171">
        <v>830</v>
      </c>
      <c r="H69" s="171">
        <v>167491</v>
      </c>
      <c r="I69" s="171">
        <v>0</v>
      </c>
      <c r="J69" s="171">
        <v>0</v>
      </c>
      <c r="K69" s="171">
        <v>120</v>
      </c>
      <c r="L69" s="171">
        <v>23660</v>
      </c>
      <c r="M69" s="171">
        <v>0</v>
      </c>
      <c r="N69" s="171">
        <v>0</v>
      </c>
      <c r="O69" s="171">
        <v>43</v>
      </c>
      <c r="P69" s="172">
        <v>10049</v>
      </c>
    </row>
    <row r="70" spans="2:30" ht="13.5" thickBot="1">
      <c r="B70" s="560"/>
      <c r="C70" s="27" t="s">
        <v>178</v>
      </c>
      <c r="D70" s="19" t="s">
        <v>123</v>
      </c>
      <c r="E70" s="210">
        <v>154</v>
      </c>
      <c r="F70" s="211">
        <v>13223</v>
      </c>
      <c r="G70" s="212">
        <v>149</v>
      </c>
      <c r="H70" s="212">
        <v>12756</v>
      </c>
      <c r="I70" s="212">
        <v>0</v>
      </c>
      <c r="J70" s="212">
        <v>0</v>
      </c>
      <c r="K70" s="212">
        <v>2</v>
      </c>
      <c r="L70" s="212">
        <v>212</v>
      </c>
      <c r="M70" s="212">
        <v>0</v>
      </c>
      <c r="N70" s="212">
        <v>0</v>
      </c>
      <c r="O70" s="212">
        <v>3</v>
      </c>
      <c r="P70" s="213">
        <v>255</v>
      </c>
    </row>
    <row r="71" spans="2:30" ht="27" thickBot="1">
      <c r="B71" s="491" t="s">
        <v>179</v>
      </c>
      <c r="C71" s="492"/>
      <c r="D71" s="493"/>
      <c r="E71" s="6">
        <v>20944</v>
      </c>
      <c r="F71" s="7">
        <v>4367963</v>
      </c>
      <c r="G71" s="7">
        <v>19988</v>
      </c>
      <c r="H71" s="7">
        <v>4166671</v>
      </c>
      <c r="I71" s="7">
        <v>23</v>
      </c>
      <c r="J71" s="7">
        <v>3149</v>
      </c>
      <c r="K71" s="7">
        <v>703</v>
      </c>
      <c r="L71" s="7">
        <v>142641</v>
      </c>
      <c r="M71" s="7">
        <v>0</v>
      </c>
      <c r="N71" s="7">
        <v>0</v>
      </c>
      <c r="O71" s="7">
        <v>230</v>
      </c>
      <c r="P71" s="11">
        <v>55502</v>
      </c>
    </row>
    <row r="75" spans="2:30" ht="13.5" thickBot="1"/>
    <row r="76" spans="2:30" ht="39.75" thickBot="1">
      <c r="D76" s="271" t="s">
        <v>304</v>
      </c>
      <c r="E76" s="272" t="s">
        <v>305</v>
      </c>
      <c r="F76" s="273" t="s">
        <v>306</v>
      </c>
      <c r="G76" s="273" t="s">
        <v>160</v>
      </c>
    </row>
    <row r="77" spans="2:30" ht="13.5" thickBot="1">
      <c r="D77" s="274"/>
      <c r="E77" s="275">
        <v>1</v>
      </c>
      <c r="F77" s="276">
        <v>2</v>
      </c>
      <c r="G77" s="277">
        <v>3</v>
      </c>
    </row>
    <row r="78" spans="2:30" ht="15.75" thickBot="1">
      <c r="D78" s="278" t="s">
        <v>307</v>
      </c>
      <c r="E78" s="279" t="s">
        <v>308</v>
      </c>
      <c r="F78" s="286">
        <v>0</v>
      </c>
      <c r="G78" s="286">
        <v>0</v>
      </c>
    </row>
    <row r="79" spans="2:30" ht="23.25" thickBot="1">
      <c r="D79" s="278" t="s">
        <v>309</v>
      </c>
      <c r="E79" s="279" t="s">
        <v>310</v>
      </c>
      <c r="F79" s="281">
        <v>0</v>
      </c>
      <c r="G79" s="281">
        <v>0</v>
      </c>
    </row>
    <row r="80" spans="2:30" ht="23.25" thickBot="1">
      <c r="D80" s="278" t="s">
        <v>311</v>
      </c>
      <c r="E80" s="279" t="s">
        <v>312</v>
      </c>
      <c r="F80" s="280">
        <v>0</v>
      </c>
      <c r="G80" s="280">
        <v>0</v>
      </c>
    </row>
    <row r="81" spans="4:7" ht="42" thickBot="1">
      <c r="D81" s="278" t="s">
        <v>313</v>
      </c>
      <c r="E81" s="279" t="s">
        <v>314</v>
      </c>
      <c r="F81" s="281">
        <v>0</v>
      </c>
      <c r="G81" s="281">
        <v>0</v>
      </c>
    </row>
    <row r="82" spans="4:7" ht="23.25" thickBot="1">
      <c r="D82" s="586" t="s">
        <v>315</v>
      </c>
      <c r="E82" s="279" t="s">
        <v>316</v>
      </c>
      <c r="F82" s="282">
        <v>0</v>
      </c>
      <c r="G82" s="282">
        <v>0</v>
      </c>
    </row>
    <row r="83" spans="4:7" ht="23.25" thickBot="1">
      <c r="D83" s="587"/>
      <c r="E83" s="279" t="s">
        <v>317</v>
      </c>
      <c r="F83" s="282">
        <v>0</v>
      </c>
      <c r="G83" s="282">
        <v>0</v>
      </c>
    </row>
    <row r="84" spans="4:7" ht="15.75" thickBot="1">
      <c r="D84" s="588"/>
      <c r="E84" s="279" t="s">
        <v>197</v>
      </c>
      <c r="F84" s="280">
        <v>0</v>
      </c>
      <c r="G84" s="280">
        <v>0</v>
      </c>
    </row>
    <row r="85" spans="4:7" ht="23.25" thickBot="1">
      <c r="D85" s="589" t="s">
        <v>318</v>
      </c>
      <c r="E85" s="279" t="s">
        <v>189</v>
      </c>
      <c r="F85" s="281">
        <v>19</v>
      </c>
      <c r="G85" s="281">
        <v>58</v>
      </c>
    </row>
    <row r="86" spans="4:7" ht="15.75" thickBot="1">
      <c r="D86" s="588"/>
      <c r="E86" s="279" t="s">
        <v>194</v>
      </c>
      <c r="F86" s="282">
        <v>0</v>
      </c>
      <c r="G86" s="282">
        <v>1</v>
      </c>
    </row>
    <row r="87" spans="4:7" ht="15.75" thickBot="1">
      <c r="D87" s="589" t="s">
        <v>319</v>
      </c>
      <c r="E87" s="279" t="s">
        <v>208</v>
      </c>
      <c r="F87" s="282">
        <v>1</v>
      </c>
      <c r="G87" s="282">
        <v>1</v>
      </c>
    </row>
    <row r="88" spans="4:7" ht="15.75" thickBot="1">
      <c r="D88" s="587"/>
      <c r="E88" s="279" t="s">
        <v>209</v>
      </c>
      <c r="F88" s="282">
        <v>0</v>
      </c>
      <c r="G88" s="282">
        <v>0</v>
      </c>
    </row>
    <row r="89" spans="4:7" ht="15.75" thickBot="1">
      <c r="D89" s="587"/>
      <c r="E89" s="279" t="s">
        <v>210</v>
      </c>
      <c r="F89" s="282">
        <v>4</v>
      </c>
      <c r="G89" s="282">
        <v>129</v>
      </c>
    </row>
    <row r="90" spans="4:7" ht="15.75" thickBot="1">
      <c r="D90" s="588"/>
      <c r="E90" s="279" t="s">
        <v>211</v>
      </c>
      <c r="F90" s="280">
        <v>0</v>
      </c>
      <c r="G90" s="280">
        <v>0</v>
      </c>
    </row>
    <row r="91" spans="4:7" ht="15.75" thickBot="1">
      <c r="D91" s="589" t="s">
        <v>320</v>
      </c>
      <c r="E91" s="279" t="s">
        <v>321</v>
      </c>
      <c r="F91" s="281">
        <v>0</v>
      </c>
      <c r="G91" s="281">
        <v>0</v>
      </c>
    </row>
    <row r="92" spans="4:7" ht="15.75" thickBot="1">
      <c r="D92" s="587"/>
      <c r="E92" s="279" t="s">
        <v>322</v>
      </c>
      <c r="F92" s="282">
        <v>0</v>
      </c>
      <c r="G92" s="282">
        <v>0</v>
      </c>
    </row>
    <row r="93" spans="4:7" ht="15.75" thickBot="1">
      <c r="D93" s="587"/>
      <c r="E93" s="279" t="s">
        <v>193</v>
      </c>
      <c r="F93" s="282">
        <v>3</v>
      </c>
      <c r="G93" s="282">
        <v>16</v>
      </c>
    </row>
    <row r="94" spans="4:7" ht="15.75" thickBot="1">
      <c r="D94" s="590"/>
      <c r="E94" s="279" t="s">
        <v>216</v>
      </c>
      <c r="F94" s="282">
        <v>0</v>
      </c>
      <c r="G94" s="282">
        <v>0</v>
      </c>
    </row>
    <row r="95" spans="4:7" ht="13.5" thickBot="1">
      <c r="D95" s="285" t="s">
        <v>323</v>
      </c>
      <c r="E95" s="287">
        <v>2017</v>
      </c>
      <c r="F95" s="289">
        <v>27</v>
      </c>
      <c r="G95" s="283">
        <v>205</v>
      </c>
    </row>
    <row r="96" spans="4:7" ht="13.5" thickBot="1">
      <c r="D96" s="285" t="s">
        <v>323</v>
      </c>
      <c r="E96" s="288">
        <v>2016</v>
      </c>
      <c r="F96" s="284"/>
      <c r="G96" s="284"/>
    </row>
    <row r="101" spans="4:13" ht="15">
      <c r="D101" s="290"/>
      <c r="F101" s="584" t="s">
        <v>349</v>
      </c>
      <c r="G101" s="584"/>
      <c r="H101" s="584"/>
      <c r="I101" s="584"/>
      <c r="J101" s="584"/>
    </row>
    <row r="102" spans="4:13" ht="15.75" thickBot="1">
      <c r="D102" s="290"/>
      <c r="E102" s="585" t="s">
        <v>324</v>
      </c>
      <c r="F102" s="585"/>
      <c r="G102" s="585"/>
      <c r="H102" s="585"/>
      <c r="I102" s="585"/>
      <c r="J102" s="585"/>
      <c r="K102" s="585"/>
    </row>
    <row r="103" spans="4:13" ht="21" thickBot="1">
      <c r="D103" s="578" t="s">
        <v>325</v>
      </c>
      <c r="E103" s="579"/>
      <c r="F103" s="579"/>
      <c r="G103" s="579"/>
      <c r="H103" s="579"/>
      <c r="I103" s="579"/>
      <c r="J103" s="579"/>
      <c r="K103" s="579"/>
      <c r="L103" s="579"/>
      <c r="M103" s="580"/>
    </row>
    <row r="104" spans="4:13" ht="64.5" thickBot="1">
      <c r="D104" s="291" t="s">
        <v>304</v>
      </c>
      <c r="E104" s="292" t="s">
        <v>305</v>
      </c>
      <c r="F104" s="293" t="s">
        <v>326</v>
      </c>
      <c r="G104" s="293" t="s">
        <v>327</v>
      </c>
      <c r="H104" s="293" t="s">
        <v>328</v>
      </c>
      <c r="I104" s="293" t="s">
        <v>329</v>
      </c>
      <c r="J104" s="294" t="s">
        <v>330</v>
      </c>
      <c r="K104" s="295" t="s">
        <v>331</v>
      </c>
      <c r="L104" s="293" t="s">
        <v>332</v>
      </c>
      <c r="M104" s="293" t="s">
        <v>333</v>
      </c>
    </row>
    <row r="105" spans="4:13" ht="9" customHeight="1" thickBot="1">
      <c r="D105" s="296"/>
      <c r="E105" s="297">
        <v>1</v>
      </c>
      <c r="F105" s="298"/>
      <c r="G105" s="299">
        <v>3</v>
      </c>
      <c r="H105" s="299">
        <v>4</v>
      </c>
      <c r="I105" s="299">
        <v>5</v>
      </c>
      <c r="J105" s="299">
        <v>6</v>
      </c>
      <c r="K105" s="299">
        <v>7</v>
      </c>
      <c r="L105" s="300"/>
      <c r="M105" s="299">
        <v>8</v>
      </c>
    </row>
    <row r="106" spans="4:13" ht="26.25" thickBot="1">
      <c r="D106" s="573" t="s">
        <v>307</v>
      </c>
      <c r="E106" s="302" t="s">
        <v>334</v>
      </c>
      <c r="F106" s="304">
        <v>2</v>
      </c>
      <c r="G106" s="304">
        <v>255</v>
      </c>
      <c r="H106" s="304">
        <v>2</v>
      </c>
      <c r="I106" s="304">
        <v>1</v>
      </c>
      <c r="J106" s="304">
        <v>0</v>
      </c>
      <c r="K106" s="304">
        <v>9</v>
      </c>
      <c r="L106" s="304">
        <v>9</v>
      </c>
      <c r="M106" s="304">
        <v>50</v>
      </c>
    </row>
    <row r="107" spans="4:13" ht="39" thickBot="1">
      <c r="D107" s="574"/>
      <c r="E107" s="302" t="s">
        <v>335</v>
      </c>
      <c r="F107" s="303">
        <v>0</v>
      </c>
      <c r="G107" s="303">
        <v>0</v>
      </c>
      <c r="H107" s="303">
        <v>0</v>
      </c>
      <c r="I107" s="303">
        <v>2</v>
      </c>
      <c r="J107" s="303">
        <v>17</v>
      </c>
      <c r="K107" s="303">
        <v>0</v>
      </c>
      <c r="L107" s="303">
        <v>17</v>
      </c>
      <c r="M107" s="303">
        <v>0</v>
      </c>
    </row>
    <row r="108" spans="4:13" ht="39" thickBot="1">
      <c r="D108" s="574"/>
      <c r="E108" s="302" t="s">
        <v>336</v>
      </c>
      <c r="F108" s="303">
        <v>9</v>
      </c>
      <c r="G108" s="304">
        <v>1659</v>
      </c>
      <c r="H108" s="303">
        <v>9</v>
      </c>
      <c r="I108" s="303">
        <v>3</v>
      </c>
      <c r="J108" s="303">
        <v>9</v>
      </c>
      <c r="K108" s="303">
        <v>100</v>
      </c>
      <c r="L108" s="303">
        <v>109</v>
      </c>
      <c r="M108" s="303">
        <v>200</v>
      </c>
    </row>
    <row r="109" spans="4:13" ht="26.25" thickBot="1">
      <c r="D109" s="574"/>
      <c r="E109" s="302" t="s">
        <v>337</v>
      </c>
      <c r="F109" s="303">
        <v>5</v>
      </c>
      <c r="G109" s="303">
        <v>719</v>
      </c>
      <c r="H109" s="303">
        <v>5</v>
      </c>
      <c r="I109" s="303">
        <v>5</v>
      </c>
      <c r="J109" s="303">
        <v>12</v>
      </c>
      <c r="K109" s="303">
        <v>56</v>
      </c>
      <c r="L109" s="303">
        <v>68</v>
      </c>
      <c r="M109" s="303">
        <v>100</v>
      </c>
    </row>
    <row r="110" spans="4:13" ht="13.5" thickBot="1">
      <c r="D110" s="574"/>
      <c r="E110" s="302" t="s">
        <v>338</v>
      </c>
      <c r="F110" s="303">
        <v>0</v>
      </c>
      <c r="G110" s="303">
        <v>0</v>
      </c>
      <c r="H110" s="303">
        <v>0</v>
      </c>
      <c r="I110" s="303">
        <v>0</v>
      </c>
      <c r="J110" s="303">
        <v>0</v>
      </c>
      <c r="K110" s="303">
        <v>0</v>
      </c>
      <c r="L110" s="303">
        <v>0</v>
      </c>
      <c r="M110" s="303">
        <v>0</v>
      </c>
    </row>
    <row r="111" spans="4:13" ht="13.5" thickBot="1">
      <c r="D111" s="574"/>
      <c r="E111" s="302" t="s">
        <v>308</v>
      </c>
      <c r="F111" s="303">
        <v>68</v>
      </c>
      <c r="G111" s="304">
        <v>9082</v>
      </c>
      <c r="H111" s="303">
        <v>68</v>
      </c>
      <c r="I111" s="303">
        <v>4</v>
      </c>
      <c r="J111" s="303">
        <v>0</v>
      </c>
      <c r="K111" s="303">
        <v>212</v>
      </c>
      <c r="L111" s="303">
        <v>212</v>
      </c>
      <c r="M111" s="303">
        <v>300</v>
      </c>
    </row>
    <row r="112" spans="4:13" ht="26.25" thickBot="1">
      <c r="D112" s="574"/>
      <c r="E112" s="302" t="s">
        <v>339</v>
      </c>
      <c r="F112" s="303">
        <v>410</v>
      </c>
      <c r="G112" s="304">
        <v>69657</v>
      </c>
      <c r="H112" s="303">
        <v>410</v>
      </c>
      <c r="I112" s="303">
        <v>232</v>
      </c>
      <c r="J112" s="304">
        <v>5472</v>
      </c>
      <c r="K112" s="304">
        <v>3281</v>
      </c>
      <c r="L112" s="304">
        <v>8753</v>
      </c>
      <c r="M112" s="304">
        <v>9800</v>
      </c>
    </row>
    <row r="113" spans="4:13" ht="26.25" thickBot="1">
      <c r="D113" s="575"/>
      <c r="E113" s="302" t="s">
        <v>340</v>
      </c>
      <c r="F113" s="303">
        <v>346</v>
      </c>
      <c r="G113" s="304">
        <v>60964</v>
      </c>
      <c r="H113" s="303">
        <v>346</v>
      </c>
      <c r="I113" s="303">
        <v>166</v>
      </c>
      <c r="J113" s="304">
        <v>2712</v>
      </c>
      <c r="K113" s="304">
        <v>2298</v>
      </c>
      <c r="L113" s="304">
        <v>5010</v>
      </c>
      <c r="M113" s="304">
        <v>4700</v>
      </c>
    </row>
    <row r="114" spans="4:13" ht="13.5" thickBot="1">
      <c r="D114" s="576" t="s">
        <v>341</v>
      </c>
      <c r="E114" s="302" t="s">
        <v>296</v>
      </c>
      <c r="F114" s="304">
        <v>1552</v>
      </c>
      <c r="G114" s="304">
        <v>281708</v>
      </c>
      <c r="H114" s="303">
        <v>1552</v>
      </c>
      <c r="I114" s="304">
        <v>1065</v>
      </c>
      <c r="J114" s="304">
        <v>19126</v>
      </c>
      <c r="K114" s="304">
        <v>10011</v>
      </c>
      <c r="L114" s="304">
        <v>29137</v>
      </c>
      <c r="M114" s="304">
        <v>33550</v>
      </c>
    </row>
    <row r="115" spans="4:13" ht="26.25" thickBot="1">
      <c r="D115" s="574"/>
      <c r="E115" s="302" t="s">
        <v>298</v>
      </c>
      <c r="F115" s="303">
        <v>887</v>
      </c>
      <c r="G115" s="303">
        <v>167213</v>
      </c>
      <c r="H115" s="303">
        <v>887</v>
      </c>
      <c r="I115" s="303">
        <v>321</v>
      </c>
      <c r="J115" s="304">
        <v>5909</v>
      </c>
      <c r="K115" s="304">
        <v>3701</v>
      </c>
      <c r="L115" s="304">
        <v>9610</v>
      </c>
      <c r="M115" s="304">
        <v>15500</v>
      </c>
    </row>
    <row r="116" spans="4:13" ht="26.25" thickBot="1">
      <c r="D116" s="574"/>
      <c r="E116" s="302" t="s">
        <v>299</v>
      </c>
      <c r="F116" s="303">
        <v>918</v>
      </c>
      <c r="G116" s="303">
        <v>154098</v>
      </c>
      <c r="H116" s="303">
        <v>918</v>
      </c>
      <c r="I116" s="303">
        <v>468</v>
      </c>
      <c r="J116" s="304">
        <v>4691</v>
      </c>
      <c r="K116" s="304">
        <v>7787</v>
      </c>
      <c r="L116" s="304">
        <v>12478</v>
      </c>
      <c r="M116" s="304">
        <v>0</v>
      </c>
    </row>
    <row r="117" spans="4:13" ht="13.5" thickBot="1">
      <c r="D117" s="574"/>
      <c r="E117" s="302" t="s">
        <v>297</v>
      </c>
      <c r="F117" s="304">
        <v>1333</v>
      </c>
      <c r="G117" s="304">
        <v>271570</v>
      </c>
      <c r="H117" s="304">
        <v>1333</v>
      </c>
      <c r="I117" s="303">
        <v>795</v>
      </c>
      <c r="J117" s="304">
        <v>7862</v>
      </c>
      <c r="K117" s="304">
        <v>10440</v>
      </c>
      <c r="L117" s="304">
        <v>18302</v>
      </c>
      <c r="M117" s="304">
        <v>24400</v>
      </c>
    </row>
    <row r="118" spans="4:13" ht="13.5" thickBot="1">
      <c r="D118" s="577"/>
      <c r="E118" s="302" t="s">
        <v>342</v>
      </c>
      <c r="F118" s="303">
        <v>1284</v>
      </c>
      <c r="G118" s="304">
        <v>121876</v>
      </c>
      <c r="H118" s="303">
        <v>1284</v>
      </c>
      <c r="I118" s="303">
        <v>646</v>
      </c>
      <c r="J118" s="304">
        <v>3340</v>
      </c>
      <c r="K118" s="303">
        <v>8306</v>
      </c>
      <c r="L118" s="304">
        <v>11646</v>
      </c>
      <c r="M118" s="304">
        <v>13900</v>
      </c>
    </row>
    <row r="119" spans="4:13" ht="13.5" thickBot="1">
      <c r="D119" s="573" t="s">
        <v>343</v>
      </c>
      <c r="E119" s="302" t="s">
        <v>224</v>
      </c>
      <c r="F119" s="304">
        <v>3843</v>
      </c>
      <c r="G119" s="304">
        <v>564864</v>
      </c>
      <c r="H119" s="304">
        <v>3843</v>
      </c>
      <c r="I119" s="304">
        <v>1608</v>
      </c>
      <c r="J119" s="304">
        <v>33609</v>
      </c>
      <c r="K119" s="304">
        <v>13369</v>
      </c>
      <c r="L119" s="304">
        <v>46978</v>
      </c>
      <c r="M119" s="304">
        <v>58050</v>
      </c>
    </row>
    <row r="120" spans="4:13" ht="26.25" thickBot="1">
      <c r="D120" s="574"/>
      <c r="E120" s="302" t="s">
        <v>187</v>
      </c>
      <c r="F120" s="304">
        <v>7880</v>
      </c>
      <c r="G120" s="304">
        <v>1085155</v>
      </c>
      <c r="H120" s="304">
        <v>7880</v>
      </c>
      <c r="I120" s="304">
        <v>2619</v>
      </c>
      <c r="J120" s="304">
        <v>65123</v>
      </c>
      <c r="K120" s="304">
        <v>32499</v>
      </c>
      <c r="L120" s="304">
        <v>97622</v>
      </c>
      <c r="M120" s="304">
        <v>120000</v>
      </c>
    </row>
    <row r="121" spans="4:13" ht="13.5" thickBot="1">
      <c r="D121" s="577"/>
      <c r="E121" s="305" t="s">
        <v>225</v>
      </c>
      <c r="F121" s="306">
        <v>3262</v>
      </c>
      <c r="G121" s="306">
        <v>395740</v>
      </c>
      <c r="H121" s="307">
        <v>3262</v>
      </c>
      <c r="I121" s="306">
        <v>1125</v>
      </c>
      <c r="J121" s="306">
        <v>18380</v>
      </c>
      <c r="K121" s="306">
        <v>12804</v>
      </c>
      <c r="L121" s="304">
        <v>31184</v>
      </c>
      <c r="M121" s="306">
        <v>38800</v>
      </c>
    </row>
    <row r="122" spans="4:13" ht="26.25" thickBot="1">
      <c r="D122" s="573" t="s">
        <v>309</v>
      </c>
      <c r="E122" s="308" t="s">
        <v>192</v>
      </c>
      <c r="F122" s="309">
        <v>2111</v>
      </c>
      <c r="G122" s="309">
        <v>260858</v>
      </c>
      <c r="H122" s="309">
        <v>2111</v>
      </c>
      <c r="I122" s="310">
        <v>576</v>
      </c>
      <c r="J122" s="309">
        <v>12731</v>
      </c>
      <c r="K122" s="309">
        <v>4210</v>
      </c>
      <c r="L122" s="304">
        <v>16941</v>
      </c>
      <c r="M122" s="309">
        <v>14000</v>
      </c>
    </row>
    <row r="123" spans="4:13" ht="13.5" thickBot="1">
      <c r="D123" s="574"/>
      <c r="E123" s="302" t="s">
        <v>188</v>
      </c>
      <c r="F123" s="303">
        <v>994</v>
      </c>
      <c r="G123" s="304">
        <v>167479</v>
      </c>
      <c r="H123" s="303">
        <v>994</v>
      </c>
      <c r="I123" s="303">
        <v>287</v>
      </c>
      <c r="J123" s="304">
        <v>8938</v>
      </c>
      <c r="K123" s="304">
        <v>3031</v>
      </c>
      <c r="L123" s="304">
        <v>11969</v>
      </c>
      <c r="M123" s="304">
        <v>3250</v>
      </c>
    </row>
    <row r="124" spans="4:13" ht="13.5" thickBot="1">
      <c r="D124" s="574"/>
      <c r="E124" s="302" t="s">
        <v>190</v>
      </c>
      <c r="F124" s="304">
        <v>2174</v>
      </c>
      <c r="G124" s="304">
        <v>243749</v>
      </c>
      <c r="H124" s="304">
        <v>2174</v>
      </c>
      <c r="I124" s="303">
        <v>358</v>
      </c>
      <c r="J124" s="304">
        <v>7082</v>
      </c>
      <c r="K124" s="304">
        <v>3328</v>
      </c>
      <c r="L124" s="304">
        <v>10410</v>
      </c>
      <c r="M124" s="304">
        <v>0</v>
      </c>
    </row>
    <row r="125" spans="4:13" ht="26.25" thickBot="1">
      <c r="D125" s="574"/>
      <c r="E125" s="302" t="s">
        <v>191</v>
      </c>
      <c r="F125" s="303">
        <v>632</v>
      </c>
      <c r="G125" s="304">
        <v>62650</v>
      </c>
      <c r="H125" s="303">
        <v>632</v>
      </c>
      <c r="I125" s="303">
        <v>212</v>
      </c>
      <c r="J125" s="304">
        <v>3423</v>
      </c>
      <c r="K125" s="303">
        <v>1576</v>
      </c>
      <c r="L125" s="304">
        <v>4999</v>
      </c>
      <c r="M125" s="304">
        <v>5600</v>
      </c>
    </row>
    <row r="126" spans="4:13" ht="13.5" thickBot="1">
      <c r="D126" s="575"/>
      <c r="E126" s="302" t="s">
        <v>196</v>
      </c>
      <c r="F126" s="303">
        <v>763</v>
      </c>
      <c r="G126" s="304">
        <v>113051</v>
      </c>
      <c r="H126" s="303">
        <v>763</v>
      </c>
      <c r="I126" s="303">
        <v>372</v>
      </c>
      <c r="J126" s="304">
        <v>4824</v>
      </c>
      <c r="K126" s="304">
        <v>5545</v>
      </c>
      <c r="L126" s="306">
        <v>10369</v>
      </c>
      <c r="M126" s="304">
        <v>12000</v>
      </c>
    </row>
    <row r="127" spans="4:13" ht="13.5" thickBot="1">
      <c r="D127" s="576" t="s">
        <v>344</v>
      </c>
      <c r="E127" s="302" t="s">
        <v>212</v>
      </c>
      <c r="F127" s="304">
        <v>2813</v>
      </c>
      <c r="G127" s="304">
        <v>299471</v>
      </c>
      <c r="H127" s="304">
        <v>2813</v>
      </c>
      <c r="I127" s="304">
        <v>1237</v>
      </c>
      <c r="J127" s="304">
        <v>1390</v>
      </c>
      <c r="K127" s="304">
        <v>19027</v>
      </c>
      <c r="L127" s="309">
        <v>20417</v>
      </c>
      <c r="M127" s="304">
        <v>27100</v>
      </c>
    </row>
    <row r="128" spans="4:13" ht="13.5" thickBot="1">
      <c r="D128" s="574"/>
      <c r="E128" s="302" t="s">
        <v>213</v>
      </c>
      <c r="F128" s="304">
        <v>1425</v>
      </c>
      <c r="G128" s="304">
        <v>117786</v>
      </c>
      <c r="H128" s="304">
        <v>1425</v>
      </c>
      <c r="I128" s="303">
        <v>536</v>
      </c>
      <c r="J128" s="303">
        <v>141</v>
      </c>
      <c r="K128" s="304">
        <v>8210</v>
      </c>
      <c r="L128" s="304">
        <v>8351</v>
      </c>
      <c r="M128" s="304">
        <v>0</v>
      </c>
    </row>
    <row r="129" spans="4:13" ht="26.25" thickBot="1">
      <c r="D129" s="574"/>
      <c r="E129" s="302" t="s">
        <v>214</v>
      </c>
      <c r="F129" s="304">
        <v>1542</v>
      </c>
      <c r="G129" s="304">
        <v>207551</v>
      </c>
      <c r="H129" s="304">
        <v>1542</v>
      </c>
      <c r="I129" s="303">
        <v>622</v>
      </c>
      <c r="J129" s="304">
        <v>106</v>
      </c>
      <c r="K129" s="304">
        <v>17474</v>
      </c>
      <c r="L129" s="304">
        <v>17580</v>
      </c>
      <c r="M129" s="304">
        <v>18500</v>
      </c>
    </row>
    <row r="130" spans="4:13" ht="13.5" thickBot="1">
      <c r="D130" s="577"/>
      <c r="E130" s="305" t="s">
        <v>215</v>
      </c>
      <c r="F130" s="306">
        <v>1749</v>
      </c>
      <c r="G130" s="306">
        <v>192276</v>
      </c>
      <c r="H130" s="306">
        <v>1749</v>
      </c>
      <c r="I130" s="307">
        <v>660</v>
      </c>
      <c r="J130" s="306">
        <v>5389</v>
      </c>
      <c r="K130" s="306">
        <v>6247</v>
      </c>
      <c r="L130" s="304">
        <v>11636</v>
      </c>
      <c r="M130" s="306">
        <v>12500</v>
      </c>
    </row>
    <row r="131" spans="4:13" ht="13.5" thickBot="1">
      <c r="D131" s="573" t="s">
        <v>311</v>
      </c>
      <c r="E131" s="308" t="s">
        <v>184</v>
      </c>
      <c r="F131" s="309">
        <v>3991</v>
      </c>
      <c r="G131" s="309">
        <v>1054799</v>
      </c>
      <c r="H131" s="309">
        <v>3991</v>
      </c>
      <c r="I131" s="309">
        <v>2347</v>
      </c>
      <c r="J131" s="309">
        <v>34123</v>
      </c>
      <c r="K131" s="309">
        <v>81590</v>
      </c>
      <c r="L131" s="304">
        <v>115713</v>
      </c>
      <c r="M131" s="309">
        <v>101150</v>
      </c>
    </row>
    <row r="132" spans="4:13" ht="13.5" thickBot="1">
      <c r="D132" s="574"/>
      <c r="E132" s="302" t="s">
        <v>185</v>
      </c>
      <c r="F132" s="304">
        <v>2189</v>
      </c>
      <c r="G132" s="304">
        <v>217585</v>
      </c>
      <c r="H132" s="304">
        <v>2189</v>
      </c>
      <c r="I132" s="303">
        <v>800</v>
      </c>
      <c r="J132" s="304">
        <v>12963</v>
      </c>
      <c r="K132" s="304">
        <v>12724</v>
      </c>
      <c r="L132" s="304">
        <v>25687</v>
      </c>
      <c r="M132" s="304">
        <v>33900</v>
      </c>
    </row>
    <row r="133" spans="4:13" ht="51.75" thickBot="1">
      <c r="D133" s="574"/>
      <c r="E133" s="302" t="s">
        <v>295</v>
      </c>
      <c r="F133" s="304">
        <v>1151</v>
      </c>
      <c r="G133" s="304">
        <v>256317</v>
      </c>
      <c r="H133" s="304">
        <v>1151</v>
      </c>
      <c r="I133" s="303">
        <v>302</v>
      </c>
      <c r="J133" s="304">
        <v>11876</v>
      </c>
      <c r="K133" s="304">
        <v>4082</v>
      </c>
      <c r="L133" s="304">
        <v>15958</v>
      </c>
      <c r="M133" s="304">
        <v>17500</v>
      </c>
    </row>
    <row r="134" spans="4:13" ht="13.5" thickBot="1">
      <c r="D134" s="575"/>
      <c r="E134" s="302" t="s">
        <v>186</v>
      </c>
      <c r="F134" s="304">
        <v>2064</v>
      </c>
      <c r="G134" s="304">
        <v>296570</v>
      </c>
      <c r="H134" s="304">
        <v>2064</v>
      </c>
      <c r="I134" s="304">
        <v>1113</v>
      </c>
      <c r="J134" s="304">
        <v>9930</v>
      </c>
      <c r="K134" s="304">
        <v>24328</v>
      </c>
      <c r="L134" s="304">
        <v>34258</v>
      </c>
      <c r="M134" s="304">
        <v>35000</v>
      </c>
    </row>
    <row r="135" spans="4:13" ht="26.25" thickBot="1">
      <c r="D135" s="576" t="s">
        <v>345</v>
      </c>
      <c r="E135" s="302" t="s">
        <v>198</v>
      </c>
      <c r="F135" s="304">
        <v>1436</v>
      </c>
      <c r="G135" s="304">
        <v>311389</v>
      </c>
      <c r="H135" s="304">
        <v>1436</v>
      </c>
      <c r="I135" s="303">
        <v>948</v>
      </c>
      <c r="J135" s="304">
        <v>3797</v>
      </c>
      <c r="K135" s="304">
        <v>35610</v>
      </c>
      <c r="L135" s="304">
        <v>39407</v>
      </c>
      <c r="M135" s="304">
        <v>40000</v>
      </c>
    </row>
    <row r="136" spans="4:13" ht="13.5" thickBot="1">
      <c r="D136" s="574"/>
      <c r="E136" s="302" t="s">
        <v>199</v>
      </c>
      <c r="F136" s="303">
        <v>493</v>
      </c>
      <c r="G136" s="304">
        <v>72316</v>
      </c>
      <c r="H136" s="303">
        <v>493</v>
      </c>
      <c r="I136" s="303">
        <v>232</v>
      </c>
      <c r="J136" s="303">
        <v>595</v>
      </c>
      <c r="K136" s="303">
        <v>5625</v>
      </c>
      <c r="L136" s="303">
        <v>6220</v>
      </c>
      <c r="M136" s="303">
        <v>0</v>
      </c>
    </row>
    <row r="137" spans="4:13" ht="13.5" thickBot="1">
      <c r="D137" s="574"/>
      <c r="E137" s="302" t="s">
        <v>202</v>
      </c>
      <c r="F137" s="303">
        <v>866</v>
      </c>
      <c r="G137" s="304">
        <v>214668</v>
      </c>
      <c r="H137" s="303">
        <v>866</v>
      </c>
      <c r="I137" s="303">
        <v>496</v>
      </c>
      <c r="J137" s="304">
        <v>5189</v>
      </c>
      <c r="K137" s="304">
        <v>16289</v>
      </c>
      <c r="L137" s="304">
        <v>21478</v>
      </c>
      <c r="M137" s="304">
        <v>30000</v>
      </c>
    </row>
    <row r="138" spans="4:13" ht="13.5" thickBot="1">
      <c r="D138" s="574"/>
      <c r="E138" s="302" t="s">
        <v>200</v>
      </c>
      <c r="F138" s="304">
        <v>1087</v>
      </c>
      <c r="G138" s="304">
        <v>213682</v>
      </c>
      <c r="H138" s="304">
        <v>1087</v>
      </c>
      <c r="I138" s="303">
        <v>583</v>
      </c>
      <c r="J138" s="304">
        <v>5897</v>
      </c>
      <c r="K138" s="304">
        <v>14543</v>
      </c>
      <c r="L138" s="304">
        <v>20440</v>
      </c>
      <c r="M138" s="304">
        <v>22500</v>
      </c>
    </row>
    <row r="139" spans="4:13" ht="13.5" thickBot="1">
      <c r="D139" s="574"/>
      <c r="E139" s="302" t="s">
        <v>201</v>
      </c>
      <c r="F139" s="303">
        <v>944</v>
      </c>
      <c r="G139" s="304">
        <v>172972</v>
      </c>
      <c r="H139" s="303">
        <v>944</v>
      </c>
      <c r="I139" s="303">
        <v>522</v>
      </c>
      <c r="J139" s="303">
        <v>400</v>
      </c>
      <c r="K139" s="304">
        <v>15147</v>
      </c>
      <c r="L139" s="304">
        <v>15547</v>
      </c>
      <c r="M139" s="304">
        <v>10000</v>
      </c>
    </row>
    <row r="140" spans="4:13" ht="13.5" thickBot="1">
      <c r="D140" s="574"/>
      <c r="E140" s="302" t="s">
        <v>219</v>
      </c>
      <c r="F140" s="304">
        <v>1967</v>
      </c>
      <c r="G140" s="304">
        <v>350551</v>
      </c>
      <c r="H140" s="304">
        <v>1967</v>
      </c>
      <c r="I140" s="304">
        <v>1067</v>
      </c>
      <c r="J140" s="304">
        <v>5194</v>
      </c>
      <c r="K140" s="304">
        <v>33989</v>
      </c>
      <c r="L140" s="304">
        <v>39183</v>
      </c>
      <c r="M140" s="304">
        <v>48000</v>
      </c>
    </row>
    <row r="141" spans="4:13" ht="13.5" thickBot="1">
      <c r="D141" s="577"/>
      <c r="E141" s="305" t="s">
        <v>203</v>
      </c>
      <c r="F141" s="307">
        <v>629</v>
      </c>
      <c r="G141" s="306">
        <v>188884</v>
      </c>
      <c r="H141" s="307">
        <v>629</v>
      </c>
      <c r="I141" s="307">
        <v>395</v>
      </c>
      <c r="J141" s="306">
        <v>3190</v>
      </c>
      <c r="K141" s="306">
        <v>15841</v>
      </c>
      <c r="L141" s="304">
        <v>19031</v>
      </c>
      <c r="M141" s="306">
        <v>19050</v>
      </c>
    </row>
    <row r="142" spans="4:13" ht="13.5" thickBot="1">
      <c r="D142" s="573" t="s">
        <v>346</v>
      </c>
      <c r="E142" s="308" t="s">
        <v>204</v>
      </c>
      <c r="F142" s="309">
        <v>1380</v>
      </c>
      <c r="G142" s="309">
        <v>288242</v>
      </c>
      <c r="H142" s="309">
        <v>1380</v>
      </c>
      <c r="I142" s="309">
        <v>953</v>
      </c>
      <c r="J142" s="309">
        <v>1100</v>
      </c>
      <c r="K142" s="309">
        <v>38381</v>
      </c>
      <c r="L142" s="304">
        <v>39481</v>
      </c>
      <c r="M142" s="309">
        <v>49500</v>
      </c>
    </row>
    <row r="143" spans="4:13" ht="13.5" thickBot="1">
      <c r="D143" s="574"/>
      <c r="E143" s="302" t="s">
        <v>205</v>
      </c>
      <c r="F143" s="303">
        <v>769</v>
      </c>
      <c r="G143" s="304">
        <v>114548</v>
      </c>
      <c r="H143" s="303">
        <v>769</v>
      </c>
      <c r="I143" s="303">
        <v>458</v>
      </c>
      <c r="J143" s="304">
        <v>4647</v>
      </c>
      <c r="K143" s="304">
        <v>12752</v>
      </c>
      <c r="L143" s="304">
        <v>17399</v>
      </c>
      <c r="M143" s="304">
        <v>18550</v>
      </c>
    </row>
    <row r="144" spans="4:13" ht="26.25" thickBot="1">
      <c r="D144" s="574"/>
      <c r="E144" s="302" t="s">
        <v>207</v>
      </c>
      <c r="F144" s="303">
        <v>473</v>
      </c>
      <c r="G144" s="304">
        <v>90079</v>
      </c>
      <c r="H144" s="303">
        <v>473</v>
      </c>
      <c r="I144" s="303">
        <v>375</v>
      </c>
      <c r="J144" s="303">
        <v>595</v>
      </c>
      <c r="K144" s="304">
        <v>9775</v>
      </c>
      <c r="L144" s="304">
        <v>10370</v>
      </c>
      <c r="M144" s="304">
        <v>15000</v>
      </c>
    </row>
    <row r="145" spans="4:13" ht="13.5" thickBot="1">
      <c r="D145" s="575"/>
      <c r="E145" s="302" t="s">
        <v>206</v>
      </c>
      <c r="F145" s="303">
        <v>819</v>
      </c>
      <c r="G145" s="304">
        <v>146125</v>
      </c>
      <c r="H145" s="303">
        <v>819</v>
      </c>
      <c r="I145" s="303">
        <v>451</v>
      </c>
      <c r="J145" s="303">
        <v>3519</v>
      </c>
      <c r="K145" s="304">
        <v>10013</v>
      </c>
      <c r="L145" s="304">
        <v>13532</v>
      </c>
      <c r="M145" s="304">
        <v>0</v>
      </c>
    </row>
    <row r="146" spans="4:13" ht="13.5" thickBot="1">
      <c r="D146" s="576" t="s">
        <v>313</v>
      </c>
      <c r="E146" s="302" t="s">
        <v>223</v>
      </c>
      <c r="F146" s="304">
        <v>1367</v>
      </c>
      <c r="G146" s="304">
        <v>218805</v>
      </c>
      <c r="H146" s="304">
        <v>1367</v>
      </c>
      <c r="I146" s="303">
        <v>605</v>
      </c>
      <c r="J146" s="303">
        <v>5270</v>
      </c>
      <c r="K146" s="304">
        <v>12371</v>
      </c>
      <c r="L146" s="304">
        <v>17641</v>
      </c>
      <c r="M146" s="304">
        <v>0</v>
      </c>
    </row>
    <row r="147" spans="4:13" ht="26.25" thickBot="1">
      <c r="D147" s="574"/>
      <c r="E147" s="302" t="s">
        <v>221</v>
      </c>
      <c r="F147" s="303">
        <v>713</v>
      </c>
      <c r="G147" s="304">
        <v>98096</v>
      </c>
      <c r="H147" s="303">
        <v>713</v>
      </c>
      <c r="I147" s="303">
        <v>373</v>
      </c>
      <c r="J147" s="303">
        <v>6393</v>
      </c>
      <c r="K147" s="304">
        <v>8097</v>
      </c>
      <c r="L147" s="304">
        <v>14490</v>
      </c>
      <c r="M147" s="304">
        <v>0</v>
      </c>
    </row>
    <row r="148" spans="4:13" ht="26.25" thickBot="1">
      <c r="D148" s="574"/>
      <c r="E148" s="302" t="s">
        <v>220</v>
      </c>
      <c r="F148" s="303">
        <v>308</v>
      </c>
      <c r="G148" s="304">
        <v>29626</v>
      </c>
      <c r="H148" s="303">
        <v>308</v>
      </c>
      <c r="I148" s="303">
        <v>74</v>
      </c>
      <c r="J148" s="303">
        <v>308</v>
      </c>
      <c r="K148" s="304">
        <v>1578</v>
      </c>
      <c r="L148" s="304">
        <v>1886</v>
      </c>
      <c r="M148" s="304">
        <v>0</v>
      </c>
    </row>
    <row r="149" spans="4:13" ht="13.5" thickBot="1">
      <c r="D149" s="574"/>
      <c r="E149" s="302" t="s">
        <v>217</v>
      </c>
      <c r="F149" s="303">
        <v>683</v>
      </c>
      <c r="G149" s="304">
        <v>152256</v>
      </c>
      <c r="H149" s="303">
        <v>683</v>
      </c>
      <c r="I149" s="303">
        <v>356</v>
      </c>
      <c r="J149" s="303">
        <v>7215</v>
      </c>
      <c r="K149" s="304">
        <v>8761</v>
      </c>
      <c r="L149" s="304">
        <v>15976</v>
      </c>
      <c r="M149" s="304">
        <v>750</v>
      </c>
    </row>
    <row r="150" spans="4:13" ht="13.5" thickBot="1">
      <c r="D150" s="574"/>
      <c r="E150" s="302" t="s">
        <v>218</v>
      </c>
      <c r="F150" s="303">
        <v>845</v>
      </c>
      <c r="G150" s="304">
        <v>175066</v>
      </c>
      <c r="H150" s="303">
        <v>845</v>
      </c>
      <c r="I150" s="303">
        <v>247</v>
      </c>
      <c r="J150" s="303">
        <v>4486</v>
      </c>
      <c r="K150" s="304">
        <v>6415</v>
      </c>
      <c r="L150" s="304">
        <v>10901</v>
      </c>
      <c r="M150" s="304">
        <v>11200</v>
      </c>
    </row>
    <row r="151" spans="4:13" ht="13.5" thickBot="1">
      <c r="D151" s="577"/>
      <c r="E151" s="305" t="s">
        <v>222</v>
      </c>
      <c r="F151" s="307">
        <v>1119</v>
      </c>
      <c r="G151" s="306">
        <v>182835</v>
      </c>
      <c r="H151" s="307">
        <v>1119</v>
      </c>
      <c r="I151" s="307">
        <v>387</v>
      </c>
      <c r="J151" s="307">
        <v>7782</v>
      </c>
      <c r="K151" s="306">
        <v>8939</v>
      </c>
      <c r="L151" s="304">
        <v>16721</v>
      </c>
      <c r="M151" s="306">
        <v>17000</v>
      </c>
    </row>
    <row r="152" spans="4:13" ht="26.25" thickBot="1">
      <c r="D152" s="311" t="s">
        <v>315</v>
      </c>
      <c r="E152" s="308" t="s">
        <v>347</v>
      </c>
      <c r="F152" s="309">
        <v>2980</v>
      </c>
      <c r="G152" s="309">
        <v>439946</v>
      </c>
      <c r="H152" s="309">
        <v>2980</v>
      </c>
      <c r="I152" s="310">
        <v>362</v>
      </c>
      <c r="J152" s="309">
        <v>9483</v>
      </c>
      <c r="K152" s="309">
        <v>4153</v>
      </c>
      <c r="L152" s="304">
        <v>13636</v>
      </c>
      <c r="M152" s="309">
        <v>13650</v>
      </c>
    </row>
    <row r="153" spans="4:13" ht="26.25" thickBot="1">
      <c r="D153" s="301" t="s">
        <v>318</v>
      </c>
      <c r="E153" s="305" t="s">
        <v>348</v>
      </c>
      <c r="F153" s="307">
        <v>64275</v>
      </c>
      <c r="G153" s="307">
        <v>10134788</v>
      </c>
      <c r="H153" s="307">
        <v>64275</v>
      </c>
      <c r="I153" s="307">
        <v>27366</v>
      </c>
      <c r="J153" s="307">
        <v>354238</v>
      </c>
      <c r="K153" s="307">
        <v>554524</v>
      </c>
      <c r="L153" s="303">
        <v>908762</v>
      </c>
      <c r="M153" s="307">
        <v>895050</v>
      </c>
    </row>
    <row r="154" spans="4:13" ht="13.5" thickBot="1">
      <c r="D154" s="316" t="s">
        <v>323</v>
      </c>
      <c r="E154" s="317">
        <v>2017</v>
      </c>
      <c r="F154" s="312">
        <v>128550</v>
      </c>
      <c r="G154" s="312">
        <v>20269576</v>
      </c>
      <c r="H154" s="312">
        <v>128550</v>
      </c>
      <c r="I154" s="312">
        <v>54732</v>
      </c>
      <c r="J154" s="312">
        <v>708476</v>
      </c>
      <c r="K154" s="312">
        <v>1109048</v>
      </c>
      <c r="L154" s="313">
        <v>1817524</v>
      </c>
      <c r="M154" s="312">
        <v>1790100</v>
      </c>
    </row>
    <row r="155" spans="4:13" ht="15" thickBot="1">
      <c r="D155" s="316" t="s">
        <v>323</v>
      </c>
      <c r="E155" s="318">
        <v>2016</v>
      </c>
      <c r="F155" s="314"/>
      <c r="G155" s="314"/>
      <c r="H155" s="314"/>
      <c r="I155" s="314"/>
      <c r="J155" s="314"/>
      <c r="K155" s="314"/>
      <c r="L155" s="314"/>
      <c r="M155" s="315"/>
    </row>
    <row r="162" spans="2:7" ht="13.5" thickBot="1"/>
    <row r="163" spans="2:7" ht="39.75" thickTop="1" thickBot="1">
      <c r="B163" s="644" t="s">
        <v>354</v>
      </c>
      <c r="C163" s="645"/>
      <c r="D163" s="367" t="s">
        <v>355</v>
      </c>
      <c r="E163" s="367" t="s">
        <v>356</v>
      </c>
      <c r="F163" s="367" t="s">
        <v>357</v>
      </c>
      <c r="G163" s="368" t="s">
        <v>358</v>
      </c>
    </row>
    <row r="164" spans="2:7" ht="16.5" customHeight="1" thickTop="1" thickBot="1">
      <c r="B164" s="642" t="s">
        <v>359</v>
      </c>
      <c r="C164" s="643"/>
      <c r="D164" s="369" t="s">
        <v>360</v>
      </c>
      <c r="E164" s="369" t="s">
        <v>361</v>
      </c>
      <c r="F164" s="369" t="s">
        <v>362</v>
      </c>
      <c r="G164" s="370">
        <v>417209</v>
      </c>
    </row>
    <row r="165" spans="2:7" ht="15.75" thickBot="1">
      <c r="B165" s="642"/>
      <c r="C165" s="643"/>
      <c r="D165" s="369" t="s">
        <v>363</v>
      </c>
      <c r="E165" s="369" t="s">
        <v>361</v>
      </c>
      <c r="F165" s="369" t="s">
        <v>362</v>
      </c>
      <c r="G165" s="370">
        <v>9735</v>
      </c>
    </row>
    <row r="166" spans="2:7" ht="77.25" thickBot="1">
      <c r="B166" s="642"/>
      <c r="C166" s="643"/>
      <c r="D166" s="371" t="s">
        <v>364</v>
      </c>
      <c r="E166" s="371" t="s">
        <v>365</v>
      </c>
      <c r="F166" s="371" t="s">
        <v>366</v>
      </c>
      <c r="G166" s="372">
        <v>20</v>
      </c>
    </row>
    <row r="167" spans="2:7" ht="13.5" thickTop="1"/>
    <row r="169" spans="2:7" ht="13.5" thickBot="1"/>
    <row r="170" spans="2:7" ht="39" customHeight="1" thickBot="1">
      <c r="B170" s="650" t="s">
        <v>367</v>
      </c>
      <c r="C170" s="651"/>
      <c r="D170" s="373" t="s">
        <v>368</v>
      </c>
    </row>
    <row r="171" spans="2:7" ht="141" customHeight="1" thickBot="1">
      <c r="B171" s="649" t="s">
        <v>369</v>
      </c>
      <c r="C171" s="645"/>
      <c r="D171" s="374">
        <v>98327.5</v>
      </c>
    </row>
    <row r="172" spans="2:7" ht="39" customHeight="1" thickBot="1">
      <c r="B172" s="649" t="s">
        <v>370</v>
      </c>
      <c r="C172" s="645"/>
      <c r="D172" s="374">
        <v>111254.71500000001</v>
      </c>
    </row>
    <row r="173" spans="2:7" ht="13.5" thickBot="1">
      <c r="B173" s="648" t="s">
        <v>371</v>
      </c>
      <c r="C173" s="647"/>
      <c r="D173" s="468">
        <v>209582.21500000003</v>
      </c>
    </row>
    <row r="174" spans="2:7" ht="24" customHeight="1" thickBot="1">
      <c r="B174" s="646" t="s">
        <v>372</v>
      </c>
      <c r="C174" s="647"/>
      <c r="D174" s="375"/>
    </row>
    <row r="178" spans="2:8" ht="13.5" thickBot="1"/>
    <row r="179" spans="2:8" ht="52.5" customHeight="1" thickBot="1">
      <c r="B179" s="652" t="s">
        <v>304</v>
      </c>
      <c r="C179" s="653"/>
      <c r="D179" s="637" t="s">
        <v>373</v>
      </c>
      <c r="E179" s="376" t="s">
        <v>380</v>
      </c>
      <c r="F179" s="639" t="s">
        <v>374</v>
      </c>
      <c r="G179" s="639" t="s">
        <v>375</v>
      </c>
      <c r="H179" s="639" t="s">
        <v>376</v>
      </c>
    </row>
    <row r="180" spans="2:8" ht="77.25" customHeight="1" thickBot="1">
      <c r="B180" s="654"/>
      <c r="C180" s="655"/>
      <c r="D180" s="638"/>
      <c r="E180" s="406" t="s">
        <v>377</v>
      </c>
      <c r="F180" s="641"/>
      <c r="G180" s="640"/>
      <c r="H180" s="640"/>
    </row>
    <row r="181" spans="2:8" ht="14.25" customHeight="1" thickTop="1" thickBot="1">
      <c r="B181" s="627" t="s">
        <v>3</v>
      </c>
      <c r="C181" s="628"/>
      <c r="D181" s="377" t="s">
        <v>334</v>
      </c>
      <c r="E181" s="378">
        <v>0</v>
      </c>
      <c r="F181" s="411"/>
      <c r="G181" s="379">
        <v>6.2149999999999999</v>
      </c>
      <c r="H181" s="634"/>
    </row>
    <row r="182" spans="2:8" ht="13.5" customHeight="1" thickBot="1">
      <c r="B182" s="629"/>
      <c r="C182" s="630"/>
      <c r="D182" s="377" t="s">
        <v>335</v>
      </c>
      <c r="E182" s="378">
        <v>0</v>
      </c>
      <c r="F182" s="412"/>
      <c r="G182" s="379">
        <v>0</v>
      </c>
      <c r="H182" s="635"/>
    </row>
    <row r="183" spans="2:8" ht="13.5" customHeight="1" thickBot="1">
      <c r="B183" s="629"/>
      <c r="C183" s="630"/>
      <c r="D183" s="377" t="s">
        <v>336</v>
      </c>
      <c r="E183" s="378">
        <v>0</v>
      </c>
      <c r="F183" s="412"/>
      <c r="G183" s="379">
        <v>24.86</v>
      </c>
      <c r="H183" s="635"/>
    </row>
    <row r="184" spans="2:8" ht="13.5" customHeight="1" thickBot="1">
      <c r="B184" s="629"/>
      <c r="C184" s="630"/>
      <c r="D184" s="377" t="s">
        <v>337</v>
      </c>
      <c r="E184" s="378">
        <v>0</v>
      </c>
      <c r="F184" s="412"/>
      <c r="G184" s="379">
        <v>12.43</v>
      </c>
      <c r="H184" s="635"/>
    </row>
    <row r="185" spans="2:8" ht="13.5" customHeight="1" thickBot="1">
      <c r="B185" s="629"/>
      <c r="C185" s="630"/>
      <c r="D185" s="377" t="s">
        <v>338</v>
      </c>
      <c r="E185" s="378">
        <v>0</v>
      </c>
      <c r="F185" s="412"/>
      <c r="G185" s="379">
        <v>0</v>
      </c>
      <c r="H185" s="635"/>
    </row>
    <row r="186" spans="2:8" ht="13.5" customHeight="1" thickBot="1">
      <c r="B186" s="629"/>
      <c r="C186" s="630"/>
      <c r="D186" s="380" t="s">
        <v>308</v>
      </c>
      <c r="E186" s="378">
        <v>0</v>
      </c>
      <c r="F186" s="412"/>
      <c r="G186" s="379">
        <v>37.29</v>
      </c>
      <c r="H186" s="635"/>
    </row>
    <row r="187" spans="2:8" ht="13.5" customHeight="1" thickBot="1">
      <c r="B187" s="629"/>
      <c r="C187" s="630"/>
      <c r="D187" s="377" t="s">
        <v>339</v>
      </c>
      <c r="E187" s="378">
        <v>613</v>
      </c>
      <c r="F187" s="412"/>
      <c r="G187" s="379">
        <v>9800</v>
      </c>
      <c r="H187" s="635"/>
    </row>
    <row r="188" spans="2:8" ht="13.5" customHeight="1" thickBot="1">
      <c r="B188" s="631"/>
      <c r="C188" s="632"/>
      <c r="D188" s="381" t="s">
        <v>340</v>
      </c>
      <c r="E188" s="378">
        <v>84</v>
      </c>
      <c r="F188" s="412"/>
      <c r="G188" s="383">
        <v>4700</v>
      </c>
      <c r="H188" s="635"/>
    </row>
    <row r="189" spans="2:8" ht="14.25" customHeight="1" thickBot="1">
      <c r="B189" s="627" t="s">
        <v>20</v>
      </c>
      <c r="C189" s="628"/>
      <c r="D189" s="377" t="s">
        <v>296</v>
      </c>
      <c r="E189" s="378">
        <v>13965</v>
      </c>
      <c r="F189" s="412"/>
      <c r="G189" s="379">
        <v>33550</v>
      </c>
      <c r="H189" s="635"/>
    </row>
    <row r="190" spans="2:8" ht="13.5" customHeight="1" thickBot="1">
      <c r="B190" s="629"/>
      <c r="C190" s="630"/>
      <c r="D190" s="377" t="s">
        <v>298</v>
      </c>
      <c r="E190" s="378">
        <v>17510</v>
      </c>
      <c r="F190" s="412"/>
      <c r="G190" s="379">
        <v>15500</v>
      </c>
      <c r="H190" s="635"/>
    </row>
    <row r="191" spans="2:8" ht="13.5" customHeight="1" thickBot="1">
      <c r="B191" s="629"/>
      <c r="C191" s="630"/>
      <c r="D191" s="377" t="s">
        <v>299</v>
      </c>
      <c r="E191" s="378">
        <v>0</v>
      </c>
      <c r="F191" s="412"/>
      <c r="G191" s="379">
        <v>0</v>
      </c>
      <c r="H191" s="635"/>
    </row>
    <row r="192" spans="2:8" ht="13.5" customHeight="1" thickBot="1">
      <c r="B192" s="629"/>
      <c r="C192" s="630"/>
      <c r="D192" s="377" t="s">
        <v>297</v>
      </c>
      <c r="E192" s="378">
        <v>2758</v>
      </c>
      <c r="F192" s="412"/>
      <c r="G192" s="379">
        <v>24400</v>
      </c>
      <c r="H192" s="635"/>
    </row>
    <row r="193" spans="2:8" ht="13.5" customHeight="1" thickBot="1">
      <c r="B193" s="631"/>
      <c r="C193" s="632"/>
      <c r="D193" s="381" t="s">
        <v>342</v>
      </c>
      <c r="E193" s="378">
        <v>0</v>
      </c>
      <c r="F193" s="412"/>
      <c r="G193" s="383">
        <v>13900</v>
      </c>
      <c r="H193" s="636"/>
    </row>
    <row r="194" spans="2:8" ht="14.25" customHeight="1" thickBot="1">
      <c r="B194" s="627" t="s">
        <v>31</v>
      </c>
      <c r="C194" s="628"/>
      <c r="D194" s="377" t="s">
        <v>378</v>
      </c>
      <c r="E194" s="378">
        <v>0</v>
      </c>
      <c r="F194" s="412"/>
      <c r="G194" s="378">
        <v>58050</v>
      </c>
      <c r="H194" s="384"/>
    </row>
    <row r="195" spans="2:8" ht="13.5" customHeight="1" thickBot="1">
      <c r="B195" s="629"/>
      <c r="C195" s="630"/>
      <c r="D195" s="377" t="s">
        <v>187</v>
      </c>
      <c r="E195" s="378">
        <v>0</v>
      </c>
      <c r="F195" s="412"/>
      <c r="G195" s="378">
        <v>120000</v>
      </c>
      <c r="H195" s="385"/>
    </row>
    <row r="196" spans="2:8" ht="13.5" customHeight="1" thickBot="1">
      <c r="B196" s="631"/>
      <c r="C196" s="632"/>
      <c r="D196" s="381" t="s">
        <v>225</v>
      </c>
      <c r="E196" s="378">
        <v>0</v>
      </c>
      <c r="F196" s="412"/>
      <c r="G196" s="382">
        <v>38800</v>
      </c>
      <c r="H196" s="386"/>
    </row>
    <row r="197" spans="2:8" ht="14.25" customHeight="1" thickBot="1">
      <c r="B197" s="627" t="s">
        <v>37</v>
      </c>
      <c r="C197" s="628"/>
      <c r="D197" s="377" t="s">
        <v>192</v>
      </c>
      <c r="E197" s="378">
        <v>0</v>
      </c>
      <c r="F197" s="412"/>
      <c r="G197" s="378">
        <v>14000</v>
      </c>
      <c r="H197" s="387"/>
    </row>
    <row r="198" spans="2:8" ht="13.5" customHeight="1" thickBot="1">
      <c r="B198" s="629"/>
      <c r="C198" s="630"/>
      <c r="D198" s="377" t="s">
        <v>188</v>
      </c>
      <c r="E198" s="378">
        <v>0</v>
      </c>
      <c r="F198" s="412"/>
      <c r="G198" s="378">
        <v>3250</v>
      </c>
      <c r="H198" s="388"/>
    </row>
    <row r="199" spans="2:8" ht="13.5" customHeight="1" thickBot="1">
      <c r="B199" s="629"/>
      <c r="C199" s="630"/>
      <c r="D199" s="380" t="s">
        <v>190</v>
      </c>
      <c r="E199" s="378">
        <v>0</v>
      </c>
      <c r="F199" s="412"/>
      <c r="G199" s="378">
        <v>0</v>
      </c>
      <c r="H199" s="388"/>
    </row>
    <row r="200" spans="2:8" ht="13.5" customHeight="1" thickBot="1">
      <c r="B200" s="629"/>
      <c r="C200" s="630"/>
      <c r="D200" s="377" t="s">
        <v>191</v>
      </c>
      <c r="E200" s="378">
        <v>0</v>
      </c>
      <c r="F200" s="412"/>
      <c r="G200" s="378">
        <v>696.07999999999993</v>
      </c>
      <c r="H200" s="389"/>
    </row>
    <row r="201" spans="2:8" ht="13.5" customHeight="1" thickBot="1">
      <c r="B201" s="631"/>
      <c r="C201" s="632"/>
      <c r="D201" s="381" t="s">
        <v>196</v>
      </c>
      <c r="E201" s="382">
        <v>0</v>
      </c>
      <c r="F201" s="412"/>
      <c r="G201" s="382">
        <v>1491.6</v>
      </c>
      <c r="H201" s="390"/>
    </row>
    <row r="202" spans="2:8" ht="14.25" customHeight="1" thickBot="1">
      <c r="B202" s="627" t="s">
        <v>48</v>
      </c>
      <c r="C202" s="628"/>
      <c r="D202" s="377" t="s">
        <v>212</v>
      </c>
      <c r="E202" s="378">
        <v>0</v>
      </c>
      <c r="F202" s="412"/>
      <c r="G202" s="378">
        <v>3368.5299999999997</v>
      </c>
      <c r="H202" s="385"/>
    </row>
    <row r="203" spans="2:8" ht="13.5" customHeight="1" thickBot="1">
      <c r="B203" s="629"/>
      <c r="C203" s="630"/>
      <c r="D203" s="377" t="s">
        <v>213</v>
      </c>
      <c r="E203" s="378">
        <v>0</v>
      </c>
      <c r="F203" s="412"/>
      <c r="G203" s="378">
        <v>0</v>
      </c>
      <c r="H203" s="384"/>
    </row>
    <row r="204" spans="2:8" ht="13.5" customHeight="1" thickBot="1">
      <c r="B204" s="629"/>
      <c r="C204" s="630"/>
      <c r="D204" s="377" t="s">
        <v>214</v>
      </c>
      <c r="E204" s="378">
        <v>0</v>
      </c>
      <c r="F204" s="412"/>
      <c r="G204" s="378">
        <v>2299.5499999999997</v>
      </c>
      <c r="H204" s="385"/>
    </row>
    <row r="205" spans="2:8" ht="13.5" customHeight="1" thickBot="1">
      <c r="B205" s="631"/>
      <c r="C205" s="632"/>
      <c r="D205" s="381" t="s">
        <v>215</v>
      </c>
      <c r="E205" s="382">
        <v>792</v>
      </c>
      <c r="F205" s="413"/>
      <c r="G205" s="382">
        <v>1553.75</v>
      </c>
      <c r="H205" s="391"/>
    </row>
    <row r="206" spans="2:8" ht="14.25" customHeight="1" thickTop="1" thickBot="1">
      <c r="B206" s="627" t="s">
        <v>57</v>
      </c>
      <c r="C206" s="628"/>
      <c r="D206" s="377" t="s">
        <v>184</v>
      </c>
      <c r="E206" s="378">
        <v>0</v>
      </c>
      <c r="F206" s="411"/>
      <c r="G206" s="378">
        <v>12572.945</v>
      </c>
      <c r="H206" s="387"/>
    </row>
    <row r="207" spans="2:8" ht="13.5" customHeight="1" thickBot="1">
      <c r="B207" s="629"/>
      <c r="C207" s="630"/>
      <c r="D207" s="377" t="s">
        <v>185</v>
      </c>
      <c r="E207" s="378">
        <v>5953.5</v>
      </c>
      <c r="F207" s="412"/>
      <c r="G207" s="378">
        <v>4213.7699999999995</v>
      </c>
      <c r="H207" s="387"/>
    </row>
    <row r="208" spans="2:8" ht="26.25" customHeight="1" thickBot="1">
      <c r="B208" s="629"/>
      <c r="C208" s="630"/>
      <c r="D208" s="380" t="s">
        <v>379</v>
      </c>
      <c r="E208" s="378">
        <v>4340</v>
      </c>
      <c r="F208" s="412"/>
      <c r="G208" s="378">
        <v>2175.25</v>
      </c>
      <c r="H208" s="387"/>
    </row>
    <row r="209" spans="2:8" ht="13.5" customHeight="1" thickBot="1">
      <c r="B209" s="629"/>
      <c r="C209" s="630"/>
      <c r="D209" s="381" t="s">
        <v>186</v>
      </c>
      <c r="E209" s="382">
        <v>6925</v>
      </c>
      <c r="F209" s="412"/>
      <c r="G209" s="382">
        <v>4350.5</v>
      </c>
      <c r="H209" s="392"/>
    </row>
    <row r="210" spans="2:8" ht="14.25" customHeight="1" thickTop="1" thickBot="1">
      <c r="B210" s="627" t="s">
        <v>65</v>
      </c>
      <c r="C210" s="628"/>
      <c r="D210" s="377" t="s">
        <v>198</v>
      </c>
      <c r="E210" s="378">
        <v>2076.5</v>
      </c>
      <c r="F210" s="412"/>
      <c r="G210" s="378">
        <v>4972</v>
      </c>
      <c r="H210" s="385"/>
    </row>
    <row r="211" spans="2:8" ht="13.5" customHeight="1" thickBot="1">
      <c r="B211" s="629"/>
      <c r="C211" s="630"/>
      <c r="D211" s="377" t="s">
        <v>199</v>
      </c>
      <c r="E211" s="378">
        <v>0</v>
      </c>
      <c r="F211" s="412"/>
      <c r="G211" s="378">
        <v>0</v>
      </c>
      <c r="H211" s="385"/>
    </row>
    <row r="212" spans="2:8" ht="13.5" customHeight="1" thickBot="1">
      <c r="B212" s="629"/>
      <c r="C212" s="630"/>
      <c r="D212" s="377" t="s">
        <v>202</v>
      </c>
      <c r="E212" s="378">
        <v>2667</v>
      </c>
      <c r="F212" s="412"/>
      <c r="G212" s="378">
        <v>3729</v>
      </c>
      <c r="H212" s="384"/>
    </row>
    <row r="213" spans="2:8" ht="13.5" customHeight="1" thickBot="1">
      <c r="B213" s="629"/>
      <c r="C213" s="630"/>
      <c r="D213" s="377" t="s">
        <v>200</v>
      </c>
      <c r="E213" s="378">
        <v>2418.5</v>
      </c>
      <c r="F213" s="412"/>
      <c r="G213" s="378">
        <v>2796.75</v>
      </c>
      <c r="H213" s="385"/>
    </row>
    <row r="214" spans="2:8" ht="13.5" customHeight="1" thickBot="1">
      <c r="B214" s="629"/>
      <c r="C214" s="630"/>
      <c r="D214" s="377" t="s">
        <v>201</v>
      </c>
      <c r="E214" s="378">
        <v>4000</v>
      </c>
      <c r="F214" s="412"/>
      <c r="G214" s="378">
        <v>1243</v>
      </c>
      <c r="H214" s="384"/>
    </row>
    <row r="215" spans="2:8" ht="13.5" customHeight="1" thickBot="1">
      <c r="B215" s="629"/>
      <c r="C215" s="630"/>
      <c r="D215" s="377" t="s">
        <v>219</v>
      </c>
      <c r="E215" s="378">
        <v>10460</v>
      </c>
      <c r="F215" s="412"/>
      <c r="G215" s="378">
        <v>5966.4</v>
      </c>
      <c r="H215" s="385"/>
    </row>
    <row r="216" spans="2:8" ht="13.5" customHeight="1" thickBot="1">
      <c r="B216" s="631"/>
      <c r="C216" s="632"/>
      <c r="D216" s="381" t="s">
        <v>203</v>
      </c>
      <c r="E216" s="382">
        <v>959</v>
      </c>
      <c r="F216" s="412"/>
      <c r="G216" s="382">
        <v>2367.915</v>
      </c>
      <c r="H216" s="386"/>
    </row>
    <row r="217" spans="2:8" ht="14.25" customHeight="1" thickBot="1">
      <c r="B217" s="627" t="s">
        <v>80</v>
      </c>
      <c r="C217" s="628"/>
      <c r="D217" s="377" t="s">
        <v>204</v>
      </c>
      <c r="E217" s="378">
        <v>3339</v>
      </c>
      <c r="F217" s="412"/>
      <c r="G217" s="378">
        <v>6152.8499999999995</v>
      </c>
      <c r="H217" s="387"/>
    </row>
    <row r="218" spans="2:8" ht="13.5" customHeight="1" thickBot="1">
      <c r="B218" s="629"/>
      <c r="C218" s="630"/>
      <c r="D218" s="377" t="s">
        <v>205</v>
      </c>
      <c r="E218" s="378">
        <v>2205</v>
      </c>
      <c r="F218" s="412"/>
      <c r="G218" s="378">
        <v>2305.7649999999999</v>
      </c>
      <c r="H218" s="387"/>
    </row>
    <row r="219" spans="2:8" ht="13.5" customHeight="1" thickBot="1">
      <c r="B219" s="629"/>
      <c r="C219" s="630"/>
      <c r="D219" s="377" t="s">
        <v>207</v>
      </c>
      <c r="E219" s="378">
        <v>546</v>
      </c>
      <c r="F219" s="412"/>
      <c r="G219" s="378">
        <v>1864.5</v>
      </c>
      <c r="H219" s="387"/>
    </row>
    <row r="220" spans="2:8" ht="13.5" customHeight="1" thickBot="1">
      <c r="B220" s="631"/>
      <c r="C220" s="632"/>
      <c r="D220" s="381" t="s">
        <v>206</v>
      </c>
      <c r="E220" s="382">
        <v>0</v>
      </c>
      <c r="F220" s="412"/>
      <c r="G220" s="382">
        <v>0</v>
      </c>
      <c r="H220" s="392"/>
    </row>
    <row r="221" spans="2:8" ht="14.25" customHeight="1" thickBot="1">
      <c r="B221" s="627" t="s">
        <v>89</v>
      </c>
      <c r="C221" s="628"/>
      <c r="D221" s="377" t="s">
        <v>223</v>
      </c>
      <c r="E221" s="378">
        <v>0</v>
      </c>
      <c r="F221" s="412"/>
      <c r="G221" s="378">
        <v>0</v>
      </c>
      <c r="H221" s="384"/>
    </row>
    <row r="222" spans="2:8" ht="13.5" customHeight="1" thickBot="1">
      <c r="B222" s="629"/>
      <c r="C222" s="630"/>
      <c r="D222" s="380" t="s">
        <v>221</v>
      </c>
      <c r="E222" s="378">
        <v>0</v>
      </c>
      <c r="F222" s="412"/>
      <c r="G222" s="378">
        <v>0</v>
      </c>
      <c r="H222" s="385"/>
    </row>
    <row r="223" spans="2:8" ht="13.5" customHeight="1" thickBot="1">
      <c r="B223" s="629"/>
      <c r="C223" s="630"/>
      <c r="D223" s="377" t="s">
        <v>220</v>
      </c>
      <c r="E223" s="378">
        <v>0</v>
      </c>
      <c r="F223" s="412"/>
      <c r="G223" s="378">
        <v>0</v>
      </c>
      <c r="H223" s="384"/>
    </row>
    <row r="224" spans="2:8" ht="13.5" customHeight="1" thickBot="1">
      <c r="B224" s="629"/>
      <c r="C224" s="630"/>
      <c r="D224" s="377" t="s">
        <v>217</v>
      </c>
      <c r="E224" s="378">
        <v>2604</v>
      </c>
      <c r="F224" s="412"/>
      <c r="G224" s="378">
        <v>93.224999999999994</v>
      </c>
      <c r="H224" s="385"/>
    </row>
    <row r="225" spans="2:8" ht="13.5" customHeight="1" thickBot="1">
      <c r="B225" s="629"/>
      <c r="C225" s="630"/>
      <c r="D225" s="377" t="s">
        <v>218</v>
      </c>
      <c r="E225" s="378">
        <v>0</v>
      </c>
      <c r="F225" s="412"/>
      <c r="G225" s="378">
        <v>1392.1599999999999</v>
      </c>
      <c r="H225" s="679"/>
    </row>
    <row r="226" spans="2:8" ht="13.5" customHeight="1" thickBot="1">
      <c r="B226" s="631"/>
      <c r="C226" s="632"/>
      <c r="D226" s="381" t="s">
        <v>222</v>
      </c>
      <c r="E226" s="382">
        <v>11067</v>
      </c>
      <c r="F226" s="412"/>
      <c r="G226" s="382">
        <v>2113.1</v>
      </c>
      <c r="H226" s="680"/>
    </row>
    <row r="227" spans="2:8" ht="14.25" customHeight="1" thickTop="1" thickBot="1">
      <c r="B227" s="627" t="s">
        <v>101</v>
      </c>
      <c r="C227" s="628"/>
      <c r="D227" s="380" t="s">
        <v>195</v>
      </c>
      <c r="E227" s="378">
        <v>0</v>
      </c>
      <c r="F227" s="412"/>
      <c r="G227" s="378">
        <v>1696.6949999999999</v>
      </c>
      <c r="H227" s="681"/>
    </row>
    <row r="228" spans="2:8" ht="13.5" customHeight="1" thickBot="1">
      <c r="B228" s="629"/>
      <c r="C228" s="630"/>
      <c r="D228" s="393" t="s">
        <v>317</v>
      </c>
      <c r="E228" s="378">
        <v>0</v>
      </c>
      <c r="F228" s="412"/>
      <c r="G228" s="401"/>
      <c r="H228" s="682"/>
    </row>
    <row r="229" spans="2:8" ht="13.5" customHeight="1" thickBot="1">
      <c r="B229" s="631"/>
      <c r="C229" s="632"/>
      <c r="D229" s="394" t="s">
        <v>197</v>
      </c>
      <c r="E229" s="382">
        <v>0</v>
      </c>
      <c r="F229" s="412"/>
      <c r="G229" s="402"/>
      <c r="H229" s="682"/>
    </row>
    <row r="230" spans="2:8" ht="14.25" customHeight="1" thickBot="1">
      <c r="B230" s="627" t="s">
        <v>106</v>
      </c>
      <c r="C230" s="628"/>
      <c r="D230" s="380" t="s">
        <v>189</v>
      </c>
      <c r="E230" s="378">
        <v>0</v>
      </c>
      <c r="F230" s="412"/>
      <c r="G230" s="402"/>
      <c r="H230" s="682"/>
    </row>
    <row r="231" spans="2:8" ht="13.5" customHeight="1" thickBot="1">
      <c r="B231" s="631"/>
      <c r="C231" s="632"/>
      <c r="D231" s="394" t="s">
        <v>194</v>
      </c>
      <c r="E231" s="382">
        <v>2765</v>
      </c>
      <c r="F231" s="412"/>
      <c r="G231" s="403"/>
      <c r="H231" s="682"/>
    </row>
    <row r="232" spans="2:8" ht="14.25" customHeight="1" thickBot="1">
      <c r="B232" s="627" t="s">
        <v>109</v>
      </c>
      <c r="C232" s="628"/>
      <c r="D232" s="393" t="s">
        <v>208</v>
      </c>
      <c r="E232" s="378">
        <v>0</v>
      </c>
      <c r="F232" s="412"/>
      <c r="G232" s="404"/>
      <c r="H232" s="682"/>
    </row>
    <row r="233" spans="2:8" ht="13.5" customHeight="1" thickBot="1">
      <c r="B233" s="629"/>
      <c r="C233" s="630"/>
      <c r="D233" s="393" t="s">
        <v>209</v>
      </c>
      <c r="E233" s="378">
        <v>280</v>
      </c>
      <c r="F233" s="412"/>
      <c r="G233" s="404"/>
      <c r="H233" s="682"/>
    </row>
    <row r="234" spans="2:8" ht="13.5" customHeight="1" thickBot="1">
      <c r="B234" s="629"/>
      <c r="C234" s="630"/>
      <c r="D234" s="393" t="s">
        <v>210</v>
      </c>
      <c r="E234" s="378">
        <v>0</v>
      </c>
      <c r="F234" s="412"/>
      <c r="G234" s="404"/>
      <c r="H234" s="682"/>
    </row>
    <row r="235" spans="2:8" ht="13.5" customHeight="1" thickBot="1">
      <c r="B235" s="631"/>
      <c r="C235" s="632"/>
      <c r="D235" s="394" t="s">
        <v>211</v>
      </c>
      <c r="E235" s="382">
        <v>0</v>
      </c>
      <c r="F235" s="412"/>
      <c r="G235" s="404"/>
      <c r="H235" s="682"/>
    </row>
    <row r="236" spans="2:8" ht="14.25" customHeight="1" thickBot="1">
      <c r="B236" s="627" t="s">
        <v>118</v>
      </c>
      <c r="C236" s="628"/>
      <c r="D236" s="393" t="s">
        <v>321</v>
      </c>
      <c r="E236" s="378">
        <v>0</v>
      </c>
      <c r="F236" s="412"/>
      <c r="G236" s="404"/>
      <c r="H236" s="682"/>
    </row>
    <row r="237" spans="2:8" ht="13.5" customHeight="1" thickBot="1">
      <c r="B237" s="629"/>
      <c r="C237" s="630"/>
      <c r="D237" s="393" t="s">
        <v>322</v>
      </c>
      <c r="E237" s="378">
        <v>0</v>
      </c>
      <c r="F237" s="412"/>
      <c r="G237" s="404"/>
      <c r="H237" s="682"/>
    </row>
    <row r="238" spans="2:8" ht="13.5" customHeight="1" thickBot="1">
      <c r="B238" s="629"/>
      <c r="C238" s="630"/>
      <c r="D238" s="393" t="s">
        <v>193</v>
      </c>
      <c r="E238" s="378">
        <v>0</v>
      </c>
      <c r="F238" s="412"/>
      <c r="G238" s="404"/>
      <c r="H238" s="682"/>
    </row>
    <row r="239" spans="2:8" ht="13.5" customHeight="1" thickBot="1">
      <c r="B239" s="631"/>
      <c r="C239" s="632"/>
      <c r="D239" s="407" t="s">
        <v>216</v>
      </c>
      <c r="E239" s="382">
        <v>0</v>
      </c>
      <c r="F239" s="413"/>
      <c r="G239" s="405"/>
      <c r="H239" s="683"/>
    </row>
    <row r="240" spans="2:8" ht="15.75" thickBot="1">
      <c r="B240" s="666" t="s">
        <v>381</v>
      </c>
      <c r="C240" s="667"/>
      <c r="D240" s="668"/>
      <c r="E240" s="395">
        <v>98327.5</v>
      </c>
      <c r="F240" s="396" t="e">
        <v>#REF!</v>
      </c>
      <c r="G240" s="395">
        <v>405446.12999999995</v>
      </c>
      <c r="H240" s="397"/>
    </row>
    <row r="241" spans="2:11" ht="15" thickBot="1">
      <c r="B241" s="663" t="s">
        <v>382</v>
      </c>
      <c r="C241" s="664"/>
      <c r="D241" s="665"/>
      <c r="E241" s="398"/>
      <c r="F241" s="399"/>
      <c r="G241" s="398"/>
      <c r="H241" s="400"/>
    </row>
    <row r="249" spans="2:11" ht="14.25" customHeight="1">
      <c r="E249" s="669" t="s">
        <v>438</v>
      </c>
      <c r="F249" s="670" t="s">
        <v>439</v>
      </c>
      <c r="G249" s="670"/>
      <c r="H249" s="670"/>
      <c r="I249" s="670"/>
      <c r="J249" s="670"/>
      <c r="K249" s="670"/>
    </row>
    <row r="250" spans="2:11" ht="28.5" customHeight="1" thickBot="1">
      <c r="E250" s="669"/>
      <c r="F250" s="671" t="s">
        <v>440</v>
      </c>
      <c r="G250" s="671"/>
      <c r="H250" s="671"/>
      <c r="I250" s="671"/>
      <c r="J250" s="672" t="s">
        <v>441</v>
      </c>
      <c r="K250" s="672"/>
    </row>
    <row r="251" spans="2:11" ht="99.75" customHeight="1">
      <c r="E251" s="669"/>
      <c r="F251" s="673" t="s">
        <v>442</v>
      </c>
      <c r="G251" s="674"/>
      <c r="H251" s="673" t="s">
        <v>444</v>
      </c>
      <c r="I251" s="674"/>
      <c r="J251" s="677" t="s">
        <v>445</v>
      </c>
      <c r="K251" s="677" t="s">
        <v>446</v>
      </c>
    </row>
    <row r="252" spans="2:11" ht="42.75" customHeight="1" thickBot="1">
      <c r="E252" s="669"/>
      <c r="F252" s="675" t="s">
        <v>443</v>
      </c>
      <c r="G252" s="676"/>
      <c r="H252" s="675" t="s">
        <v>443</v>
      </c>
      <c r="I252" s="676"/>
      <c r="J252" s="678"/>
      <c r="K252" s="678"/>
    </row>
    <row r="253" spans="2:11" ht="30.75" thickBot="1">
      <c r="E253" s="669"/>
      <c r="F253" s="414" t="s">
        <v>360</v>
      </c>
      <c r="G253" s="415" t="s">
        <v>183</v>
      </c>
      <c r="H253" s="416" t="s">
        <v>360</v>
      </c>
      <c r="I253" s="416" t="s">
        <v>183</v>
      </c>
      <c r="J253" s="417" t="s">
        <v>447</v>
      </c>
      <c r="K253" s="417" t="s">
        <v>447</v>
      </c>
    </row>
    <row r="254" spans="2:11" ht="30.75" thickBot="1">
      <c r="E254" s="418" t="s">
        <v>448</v>
      </c>
      <c r="F254" s="419">
        <v>417209</v>
      </c>
      <c r="G254" s="419">
        <v>9735</v>
      </c>
      <c r="H254" s="420">
        <v>25032.539999999994</v>
      </c>
      <c r="I254" s="420">
        <v>1946.9999999999998</v>
      </c>
      <c r="J254" s="422" t="s">
        <v>449</v>
      </c>
      <c r="K254" s="423" t="s">
        <v>450</v>
      </c>
    </row>
    <row r="255" spans="2:11" ht="15.75" thickBot="1">
      <c r="E255" s="421" t="s">
        <v>451</v>
      </c>
      <c r="F255" s="656"/>
      <c r="G255" s="656"/>
      <c r="H255" s="658">
        <v>26979.539999999994</v>
      </c>
      <c r="I255" s="659"/>
      <c r="J255" s="660">
        <v>91941.8</v>
      </c>
      <c r="K255" s="661"/>
    </row>
    <row r="256" spans="2:11" ht="15" customHeight="1">
      <c r="E256" s="421" t="s">
        <v>452</v>
      </c>
      <c r="F256" s="657"/>
      <c r="G256" s="657"/>
      <c r="H256" s="662">
        <v>118921.34</v>
      </c>
      <c r="I256" s="662"/>
      <c r="J256" s="662"/>
      <c r="K256" s="662"/>
    </row>
  </sheetData>
  <mergeCells count="122">
    <mergeCell ref="B232:C235"/>
    <mergeCell ref="B230:C231"/>
    <mergeCell ref="B227:C229"/>
    <mergeCell ref="B221:C226"/>
    <mergeCell ref="B217:C220"/>
    <mergeCell ref="F255:G256"/>
    <mergeCell ref="H255:I255"/>
    <mergeCell ref="J255:K255"/>
    <mergeCell ref="H256:K256"/>
    <mergeCell ref="B241:D241"/>
    <mergeCell ref="B240:D240"/>
    <mergeCell ref="B236:C239"/>
    <mergeCell ref="E249:E253"/>
    <mergeCell ref="F249:K249"/>
    <mergeCell ref="F250:I250"/>
    <mergeCell ref="J250:K250"/>
    <mergeCell ref="F251:G251"/>
    <mergeCell ref="F252:G252"/>
    <mergeCell ref="H251:I251"/>
    <mergeCell ref="H252:I252"/>
    <mergeCell ref="J251:J252"/>
    <mergeCell ref="K251:K252"/>
    <mergeCell ref="H225:H226"/>
    <mergeCell ref="H227:H239"/>
    <mergeCell ref="H181:H193"/>
    <mergeCell ref="D179:D180"/>
    <mergeCell ref="G179:G180"/>
    <mergeCell ref="H179:H180"/>
    <mergeCell ref="F179:F180"/>
    <mergeCell ref="B164:C166"/>
    <mergeCell ref="B163:C163"/>
    <mergeCell ref="B174:C174"/>
    <mergeCell ref="B173:C173"/>
    <mergeCell ref="B172:C172"/>
    <mergeCell ref="B171:C171"/>
    <mergeCell ref="B170:C170"/>
    <mergeCell ref="B179:C180"/>
    <mergeCell ref="B194:C196"/>
    <mergeCell ref="B189:C193"/>
    <mergeCell ref="B181:C188"/>
    <mergeCell ref="B210:C216"/>
    <mergeCell ref="B206:C209"/>
    <mergeCell ref="B202:C205"/>
    <mergeCell ref="B197:C201"/>
    <mergeCell ref="B22:D22"/>
    <mergeCell ref="B2:D3"/>
    <mergeCell ref="B9:B11"/>
    <mergeCell ref="B12:B13"/>
    <mergeCell ref="B14:B17"/>
    <mergeCell ref="B18:B21"/>
    <mergeCell ref="B71:D71"/>
    <mergeCell ref="B32:B34"/>
    <mergeCell ref="B35:B36"/>
    <mergeCell ref="B37:B40"/>
    <mergeCell ref="B41:B44"/>
    <mergeCell ref="B45:D45"/>
    <mergeCell ref="B48:D49"/>
    <mergeCell ref="B58:B60"/>
    <mergeCell ref="B61:B62"/>
    <mergeCell ref="B63:B66"/>
    <mergeCell ref="B67:B70"/>
    <mergeCell ref="F2:N2"/>
    <mergeCell ref="E3:E4"/>
    <mergeCell ref="F3:F4"/>
    <mergeCell ref="G3:G4"/>
    <mergeCell ref="H3:H4"/>
    <mergeCell ref="I3:I4"/>
    <mergeCell ref="J3:J4"/>
    <mergeCell ref="K3:K4"/>
    <mergeCell ref="L3:N3"/>
    <mergeCell ref="G25:M25"/>
    <mergeCell ref="E26:E27"/>
    <mergeCell ref="F26:F27"/>
    <mergeCell ref="G26:G27"/>
    <mergeCell ref="H26:H27"/>
    <mergeCell ref="I26:I27"/>
    <mergeCell ref="J26:K26"/>
    <mergeCell ref="L26:M26"/>
    <mergeCell ref="B25:D26"/>
    <mergeCell ref="C50:C52"/>
    <mergeCell ref="B50:B52"/>
    <mergeCell ref="E49:P49"/>
    <mergeCell ref="I51:J51"/>
    <mergeCell ref="K51:L51"/>
    <mergeCell ref="G50:H51"/>
    <mergeCell ref="E50:F51"/>
    <mergeCell ref="I50:L50"/>
    <mergeCell ref="M50:N51"/>
    <mergeCell ref="D142:D145"/>
    <mergeCell ref="D146:D151"/>
    <mergeCell ref="D103:M103"/>
    <mergeCell ref="D106:D113"/>
    <mergeCell ref="D114:D118"/>
    <mergeCell ref="D119:D121"/>
    <mergeCell ref="D122:D126"/>
    <mergeCell ref="X65:Z65"/>
    <mergeCell ref="X30:X33"/>
    <mergeCell ref="X34:X40"/>
    <mergeCell ref="X41:X44"/>
    <mergeCell ref="X45:X50"/>
    <mergeCell ref="X51:X54"/>
    <mergeCell ref="F101:J101"/>
    <mergeCell ref="E102:K102"/>
    <mergeCell ref="D82:D84"/>
    <mergeCell ref="D85:D86"/>
    <mergeCell ref="D87:D90"/>
    <mergeCell ref="D91:D94"/>
    <mergeCell ref="D127:D130"/>
    <mergeCell ref="D131:D134"/>
    <mergeCell ref="D135:D141"/>
    <mergeCell ref="O50:P51"/>
    <mergeCell ref="D50:D52"/>
    <mergeCell ref="AA2:AB3"/>
    <mergeCell ref="AC2:AD3"/>
    <mergeCell ref="X55:X56"/>
    <mergeCell ref="X57:X60"/>
    <mergeCell ref="X61:X64"/>
    <mergeCell ref="X5:X12"/>
    <mergeCell ref="X13:X17"/>
    <mergeCell ref="X18:X20"/>
    <mergeCell ref="X21:X25"/>
    <mergeCell ref="X26:X2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2017Πληθυσμοί</vt:lpstr>
      <vt:lpstr>ΠΟΕΣΕ</vt:lpstr>
    </vt:vector>
  </TitlesOfParts>
  <Company>YPAAT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ka6u013</dc:creator>
  <cp:lastModifiedBy>ka6u013</cp:lastModifiedBy>
  <cp:revision/>
  <cp:lastPrinted>2017-08-17T10:51:04Z</cp:lastPrinted>
  <dcterms:created xsi:type="dcterms:W3CDTF">2013-02-01T13:14:59Z</dcterms:created>
  <dcterms:modified xsi:type="dcterms:W3CDTF">2018-10-11T13:25:26Z</dcterms:modified>
</cp:coreProperties>
</file>