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thoma\Documents\αναστασία\τελικά τσεκ-λιστ\νέα τσεκ λιστ 2026\χωρίς οδηγίες εφαρμογής\"/>
    </mc:Choice>
  </mc:AlternateContent>
  <xr:revisionPtr revIDLastSave="0" documentId="8_{B58AD1B5-558B-44E1-96B4-ECB79EA6A4A1}"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Sheet1!$A$1:$A$216</definedName>
  </definedNames>
  <calcPr calcId="181029"/>
</workbook>
</file>

<file path=xl/calcChain.xml><?xml version="1.0" encoding="utf-8"?>
<calcChain xmlns="http://schemas.openxmlformats.org/spreadsheetml/2006/main">
  <c r="L91" i="1" l="1"/>
  <c r="H91" i="1"/>
  <c r="H93" i="1" s="1"/>
  <c r="J93" i="1" l="1"/>
  <c r="L92" i="1" s="1"/>
  <c r="O208" i="1" s="1"/>
  <c r="M198" i="1" l="1"/>
  <c r="I198" i="1"/>
  <c r="I200" i="1" s="1"/>
  <c r="M174" i="1"/>
  <c r="I174" i="1"/>
  <c r="K176" i="1" s="1"/>
  <c r="M131" i="1"/>
  <c r="I131" i="1"/>
  <c r="I133" i="1" s="1"/>
  <c r="M78" i="1"/>
  <c r="I78" i="1"/>
  <c r="I80" i="1" s="1"/>
  <c r="I176" i="1" l="1"/>
  <c r="M175" i="1" s="1"/>
  <c r="O210" i="1" s="1"/>
  <c r="K200" i="1"/>
  <c r="M199" i="1" s="1"/>
  <c r="O211" i="1" s="1"/>
  <c r="K133" i="1"/>
  <c r="M132" i="1" s="1"/>
  <c r="O209" i="1" s="1"/>
  <c r="K80" i="1"/>
  <c r="M79" i="1" s="1"/>
  <c r="O207" i="1" s="1"/>
</calcChain>
</file>

<file path=xl/sharedStrings.xml><?xml version="1.0" encoding="utf-8"?>
<sst xmlns="http://schemas.openxmlformats.org/spreadsheetml/2006/main" count="376" uniqueCount="234">
  <si>
    <t>√ ή --</t>
  </si>
  <si>
    <t xml:space="preserve">Είδος ελέγχου </t>
  </si>
  <si>
    <t>Τακτικός</t>
  </si>
  <si>
    <t>Επανέλεγχος</t>
  </si>
  <si>
    <t xml:space="preserve">Καταγγελία </t>
  </si>
  <si>
    <t>RASFF</t>
  </si>
  <si>
    <t>Α</t>
  </si>
  <si>
    <t>ΣΤΟΙΧΕΙΑ ΕΠΙΧΕΙΡΗΣΗΣ</t>
  </si>
  <si>
    <t>Επωνυμία</t>
  </si>
  <si>
    <t>Διεύθυνση</t>
  </si>
  <si>
    <t xml:space="preserve">Τηλ. – Fax </t>
  </si>
  <si>
    <t>E-mail</t>
  </si>
  <si>
    <t>Ονοματεπώνυμο ιδιοκτήτη</t>
  </si>
  <si>
    <t>ΑΦΜ / Δ.Ο.Υ.</t>
  </si>
  <si>
    <t>Ονοματεπώνυμο νόμιμου εκπροσώπου</t>
  </si>
  <si>
    <t>Β</t>
  </si>
  <si>
    <t>ΔΡΑΣΤΗΡΙΟΤΗΤΑ-ΠΡΟΪΟΝΤΑ</t>
  </si>
  <si>
    <t>Γ</t>
  </si>
  <si>
    <t xml:space="preserve">          ΠΡΟΣΘΕΤΑ ΣΤΟΙΧΕΙΑ</t>
  </si>
  <si>
    <t xml:space="preserve">Αριθμός εργαζομένων  </t>
  </si>
  <si>
    <t>ΣΥΣΤΗΜΑ ΑΥΤΟΕΛΕΓΧΟΥ</t>
  </si>
  <si>
    <t>ΜΕΡΙΚΗ ΣΥΜΜΟΡΦΩΣΗ</t>
  </si>
  <si>
    <t>Δεν εφαρμόζεται</t>
  </si>
  <si>
    <t>ΣΧΟΛΙΑ</t>
  </si>
  <si>
    <t>ΠΡΟΓΡΑΜΜΑ ΕΛΕΓΧΟΥ ΕΠΙΒΛΑΒΩΝ ΟΡΓΑΝΙΣΜΩΝ</t>
  </si>
  <si>
    <t>Δ</t>
  </si>
  <si>
    <t>ΕΚΠΑΙΔΕΥΣΗ ΠΡΟΣΩΠΙΚΟΥ</t>
  </si>
  <si>
    <t>Ε</t>
  </si>
  <si>
    <t>ΠΑΡΑΓΩΓΙΚΗ ΔΙΑΔΙΚΑΣΙΑ</t>
  </si>
  <si>
    <t>ΓΕΝΙΚΕΣ ΑΠΑΙΤΗΣΕΙΣ ΚΤΙΡΙΑΚΩΝ ΥΠΟΔΟΜΩΝ</t>
  </si>
  <si>
    <t xml:space="preserve">Εξωτερικό περιβάλλον </t>
  </si>
  <si>
    <t>30% του συνόλου = 2 κεφάλαια</t>
  </si>
  <si>
    <t>ΓΕΝΙΚΑ ΣΧΟΛΙΑ – ΣΥΜΠΕΡΑΣΜΑΤΑ – ΣΥΣΤΑΣΕΙΣ</t>
  </si>
  <si>
    <t xml:space="preserve">Ημερομηνία επανελέγχου : </t>
  </si>
  <si>
    <t>Στοιχεία Ελεγκτών</t>
  </si>
  <si>
    <t>Ονοματεπώνυμο</t>
  </si>
  <si>
    <t>Ιδιότητα</t>
  </si>
  <si>
    <t>Υπογραφές ελεγκτών</t>
  </si>
  <si>
    <t>ΕΥΡΗΜΑ</t>
  </si>
  <si>
    <t>ΔΙΟΡΘΩΤΙΚΗ ΕΝΕΡΓΕΙΑ</t>
  </si>
  <si>
    <t>ΗΜΕΡΟΜΗΝΙΑ ΣΤΟΧΟΣ ΓΙΑ ΤΗ ΣΥΜΜΟΡΦΩΣΗ</t>
  </si>
  <si>
    <t>ΣΥΝΟΛΟ ΚΕΦΑΛΑΙΟΥ 1</t>
  </si>
  <si>
    <t>ΣΥΝΟΛΟ ΚΕΦΑΛΑΙΟΥ 2</t>
  </si>
  <si>
    <t>ΣΥΝΟΛΟ ΚΕΦΑΛΑΙΟΥ 3</t>
  </si>
  <si>
    <t>ΣΥΝΟΛΟ ΚΕΦΑΛΑΙΟΥ 4</t>
  </si>
  <si>
    <t>ΣΥΝΟΛΟ ΚΕΦΑΛΑΙΟΥ 5</t>
  </si>
  <si>
    <t>Κάθε κεφάλαιο έχει έναν συγκεκριμένο αριθμό βαθμών οι οποίοι αξιολογούνται με βάση την αρχή:</t>
  </si>
  <si>
    <t>ΝΑΙ (Συμμόρφωση)</t>
  </si>
  <si>
    <t>ΟΧΙ (μη συμμόρφωση)</t>
  </si>
  <si>
    <t>ΚΑΝΟΝΑΣ ΒΑΘΜΟΛΟΓΗΣΗΣ</t>
  </si>
  <si>
    <t>ΥΨΗΛΟΥ ΚΙΝΔΥΝΟΥ</t>
  </si>
  <si>
    <t>ΜΕΣΑΙΟΥ ΚΙΝΔΥΝΟΥ</t>
  </si>
  <si>
    <t>ΧΑΜΗΛΟΥ ΚΙΝΔΥΝΟΥ</t>
  </si>
  <si>
    <t>Η επιχείρηση κρίνεται με την παρούσα ως:</t>
  </si>
  <si>
    <t xml:space="preserve">                                         Ημερομηνία &amp; ώρα ελέγχου:</t>
  </si>
  <si>
    <t>Αρθμός Γνωστοποίησης / Ημερομηνία Υποβολής</t>
  </si>
  <si>
    <t>Παραγωγή</t>
  </si>
  <si>
    <t xml:space="preserve">1.1 </t>
  </si>
  <si>
    <t>Υφίσταται σύστημα απόσυρσης-ανάκλησης με αποτελεσματικές και ακριβείς διαδικασίες.</t>
  </si>
  <si>
    <t>ΚΕΦΑΛΑΙΟ 3: ΕΛΕΓΧΟΣ ΓΡΑΜΜΗΣ ΠΑΡΑΓΩΓΗΣ ΚΑΙ ΔΙΑΔΙΚΑΣΙΩΝ</t>
  </si>
  <si>
    <t>Σε περίπτωση χρήσης ξύλινων παλετών, γίνεται τακτικός έλεγχος για φθορές.</t>
  </si>
  <si>
    <t>ΔΙΑΝΟΜΗ ΠΡΟΪΟΝΤΩΝ</t>
  </si>
  <si>
    <t>Η εσωτερική επιφάνεια των οχημάτων μεταφοράς καθαρίζεται αποτελεσματικά και συντηρείται επαρκώς.</t>
  </si>
  <si>
    <t>ΚΕΦΑΛΑΙΟ 4: ΓΕΝΙΚΕΣ ΑΠΑΙΤΗΣΕΙΣ ΥΓΙΕΙΝΗΣ</t>
  </si>
  <si>
    <t>Όπου είναι αναγκαίο, υπάρχει μονάδα κλιματισμού για τη ρύθμιση της θερμοκρασίας ή σχετικής υγρασίας.</t>
  </si>
  <si>
    <t>Πριν από την είσοδο στο χώρο παραγωγής, υπάρχει σύστημα καθαρισμού του πέλματος των υποδημάτων.</t>
  </si>
  <si>
    <t>Υπάρχουν αποδυτήρια με επαρκή αριθμό ιματιοφυλακίων.</t>
  </si>
  <si>
    <t>Υπάρχει γραπτή οδηγία απαγόρευσης χειρισμού τροφίμων ή υλικών συσκευασίας από εργαζόμενους που νοσούν ή φέρουν τραύματα ή δερματικές μολύνσεις.</t>
  </si>
  <si>
    <t>Ο εξοπλισμός, τα εργαλεία και τα μηχανήματα επισκευάζονται και συντηρούνται σε προκαθορισμένα διαστήματα ή προληπτικά σύμφωνα με τις οδηγίες του κατασκευαστή και υπάρχει σχετική τεκμηρίωση.</t>
  </si>
  <si>
    <t>Γίνεται, σε προκαθορισμένο χρονικό διάστημα, βαθμονόμηση και διακρίβωση οργάνων και υπάρχει σχετική τεκμηρίωση.</t>
  </si>
  <si>
    <t>ΚΕΦΑΛΑΙΟ 5: ΕΦΑΡΜΟΓΗ ΛΟΙΠΩΝ ΑΠΑΙΤΗΣΕΩΝ</t>
  </si>
  <si>
    <t>ΔΙΑΧΕΙΡΙΣΗ ΑΠΟΡΡΙΜΑΤΩΝ ΚΑΙ ΑΛΛΩΝ ΑΝΤΙΚΕΙΜΕΝΩΝ</t>
  </si>
  <si>
    <t>ΕΞΟΠΛΙΣΜΟΣ</t>
  </si>
  <si>
    <t>ΧΩΡΟΙ ΥΓΙΕΙΝΗΣ ΠΡΟΣΩΠΙΚΟΥ &amp; ΑΠΟΔΥΤΗΡΙΑ</t>
  </si>
  <si>
    <t xml:space="preserve">ΥΓΙΕΙΝΗ ΠΡΟΣΩΠΙΚΟΥ &amp; ΠΡΑΚΤΙΚΕΣ ΧΕΙΡΙΣΜΟΥ </t>
  </si>
  <si>
    <t>Μη χρησιμοποιούμενα αντικείμενα, εξοπλισμός και παρόμοια ανεπιθύμητα υλικά απομακρύνονται από τους χώρους παραγωγής και αποθήκευσης.</t>
  </si>
  <si>
    <t>ΥΛΙΚΑ &amp; ΑΝΤΙΚΕΙΜΕΝΑ ΣΕ ΕΠΑΦΗ ΜΕ ΤΡΟΦΙΜΑ</t>
  </si>
  <si>
    <t>Γίνεται έλεγχος συνοδευτικών πιστοποιητικών κατά την παραλαβή των υλικών συσκευασίας.</t>
  </si>
  <si>
    <t>Πληρούνται από την επιχείρηση οι γενικές απαιτήσεις ιχνηλασιμότητας για τα υλικά συσκευασίας.</t>
  </si>
  <si>
    <t>Τεκμηρίωση εφαρμογής συστήματος ιχνηλασιμότητας.</t>
  </si>
  <si>
    <t>Διαγράμματα ροής ή περιγραφή ροής για όλα τα προϊόντα ή κατηγορίες προϊόντων.</t>
  </si>
  <si>
    <t>Επιβεβαιώνεται στην πράξη το κάθε διάγραμμα ροής.</t>
  </si>
  <si>
    <t>Για κάθε προϊόν ή κατηγορία προϊόντων υφίσταται ανάλυση δυνητικών κινδύνων και έχουν εντοπισθεί κρίσιμα σημεία ελέγχου (ΚΣΕ).</t>
  </si>
  <si>
    <t>Έχουν προσδιορισθεί κρίσιμα όρια για κάθε ΚΣΕ.</t>
  </si>
  <si>
    <t>Υπάρχει διαδικασία παρακολούθησης για κάθε ΚΣΕ.</t>
  </si>
  <si>
    <t>Έχουν καθοριστεί οι απαραίτητες διορθωτικές ενέργειες για κάθε ΚΣΕ.</t>
  </si>
  <si>
    <t>Τεκμηριώνεται η εφαρμογή των διαδικασιών του συστήματος αυτοελέγχου.</t>
  </si>
  <si>
    <t>Εφαρμόζεται πρόγραμμα καθαρισμού και απολύμανσης χώρων, εξοπλισμού και μέσων.</t>
  </si>
  <si>
    <t>Τα υλικά καθαρισμού – απολύμανσης αποθηκεύονται σε διακριτό χώρο.</t>
  </si>
  <si>
    <t>Γίνεται έλεγχος της αποτελεσματικότητας του καθαρισμού και απολύμανσης.</t>
  </si>
  <si>
    <t>Τεκμηριώνεται η εφαρμογή προγράμματος καθαρισμού και απολύμανσης.</t>
  </si>
  <si>
    <t>Εφαρμογή προγράμματος ελέγχου επιβλαβών οργανισμών.</t>
  </si>
  <si>
    <t xml:space="preserve">Τεκμηριώνεται η εφαρμογή προγράμματος ελέγχου επιβλαβών οργανισμών. </t>
  </si>
  <si>
    <t>Τεκμηρίωση προγράμματος εκπαίδευσης προσωπικού.</t>
  </si>
  <si>
    <t>Πληρούνται οι γενικές απαιτήσεις ιχνηλασιμότητας.</t>
  </si>
  <si>
    <t>Τεκμηριώνεται η εφαρμογή συστήματος ιχνηλασιμότητας.</t>
  </si>
  <si>
    <t>Τα απορρίμματα τοποθετούνται σε δοχεία καλυμμένα και στεγανά, όσο το δυνατόν μακριά από το κτίριο.</t>
  </si>
  <si>
    <t>ΣΥΝΤΗΡΗΣΗ ΕΞΟΠΛΙΣΜΟΥ / ΔΙΑΚΡΙΒΩΣΗ ΟΡΓΑΝΩΝ ΜΕΤΡΗΣΗΣ</t>
  </si>
  <si>
    <t>ΣΥΝΟΛΟ ΚΕΦΑΛΑΙΩΝ = 5</t>
  </si>
  <si>
    <t xml:space="preserve">                                         Ημερομηνία προηγούμενου ελέγχου:</t>
  </si>
  <si>
    <t>Εφαρμόζονται διαδικασίες επαλήθευσης και επικύρωσης.</t>
  </si>
  <si>
    <t>ΔΙΟΡΘΩΤΙΚΕΣ ΕΝΕΡΓΕΙΕΣ / ΠΡΟΤΕΙΝΟΜΕΝΕΣ ΔΡΑΣΕΙΣ ΓΙΑ ΤΗΝ ΕΠΙΤΕΥΞΗ ΣΥΜΜΟΡΦΩΣΗΣ ΜΕ ΒΑΣΗ ΤΑ ΕΥΡΗΜΑΤΑ ΕΠΙΘΕΩΡΗΣΗΣ</t>
  </si>
  <si>
    <t>ΠΟΡΕΙΑ ΣΥΜΜΟΡΦΩΣΗΣ / ΣΧΟΛΙΑ</t>
  </si>
  <si>
    <t>ΚΑΘΑΡΙΣΜΟΣ - ΑΠΟΛΥΜΑΝΣΗ</t>
  </si>
  <si>
    <t>Τα υλικά καθαρισμού και απολύμανσης είναι κατάλληλα για τρόφιμα και ασφαλή υπό τις συνθήκες χρήσης τους.</t>
  </si>
  <si>
    <t>Οι χειριστές τροφίμων και το προσωπικό εκπαιδεύονται σε θέματα ορθών πρακτικών υγιεινής και ασφάλειας τροφίμων και σε θέματα ειδικά με τις εκτελούμενες εργασίες.</t>
  </si>
  <si>
    <t>Χαμηλού Κινδύνου:</t>
  </si>
  <si>
    <t>Μεσαίου κινδύνου:</t>
  </si>
  <si>
    <t>α. Από τα 5 κεφάλαια, κανένα κεφάλαιο χαμηλής συμμόρφωσης και τουλάχιστον 2 (≥30%) κεφάλαια μέσης συμμόρφωσης</t>
  </si>
  <si>
    <t>Από τα 5 κεφάλαια, κανένα κεφάλαιο χαμηλής συμμόρφωσης και μέχρι 1 (&lt;30%) κεφάλαιο μέσης συμμόρφωσης</t>
  </si>
  <si>
    <t>Υψηλού Κινδύνου:</t>
  </si>
  <si>
    <t>Αξιολόγηση συνολικού κινδύνου του εντύπου ελέγχου (στο σύνολο των κεφαλαίων)</t>
  </si>
  <si>
    <t>Εξαγωγική δραστηριότητα &amp; όγκος % επί της ετήσιας παραγωγής</t>
  </si>
  <si>
    <t>Υπάρχει γραπτή οδηγία ορθών πρακτικών χειρισμού τροφίμων ή υλικών συσκευασίας.</t>
  </si>
  <si>
    <t>Απομάκρυνση άδειων συσκευασιών και απορριμμάτων το ταχύτερο δυνατό από τις εγκαταστάσεις της επιχείρησης.</t>
  </si>
  <si>
    <t xml:space="preserve">Τα υλικά συσκευασίας και οι περιέκτες που έρχονται σε επαφή με τρόφιμα είναι κατάλληλα για τη χρήση για την οποία προορίζονται και φυλάσσονται υπό υγιεινές συνθήκες. </t>
  </si>
  <si>
    <t>20% του συνόλου = 1 κεφάλαιο</t>
  </si>
  <si>
    <t xml:space="preserve">β. Από τα 5 κεφάλαια, 1 κεφάλαιο (≤20%) χαμηλής συμμόρφωσης και οποιοσδήποτε συνδυασμός κεφαλαίων με υψηλή και μέση συμμόρφωση </t>
  </si>
  <si>
    <t xml:space="preserve">Aπό τα 5 κεφάλαια, τουλάχιστον 2 (≥30%) κεφάλαια χαμηλής συμμόρφωσης και οποιοσδήποτε συνδυασμός κεφαλαίων με υψηλή και μέση συμμόρφωση </t>
  </si>
  <si>
    <t>Εποχιακή ή όχι λειτουργία του εμφιαλωτηρίου</t>
  </si>
  <si>
    <t>ΠΕΡΙΓΡΑΦΗ / ΟΝΟΜΑΣΙΑ</t>
  </si>
  <si>
    <t>Δυναμικότητα - Όγκος παραγόμενων προϊόντων /ή φιάλες (ημερήσια ή μηνιαία ή ετήσια παραγωγή)</t>
  </si>
  <si>
    <t xml:space="preserve">          ΧΑΡΑΚΤΗΡΙΣΤΙΚΑ ΠΗΓΗΣ ΥΔΡΟΛΗΨΙΑΣ</t>
  </si>
  <si>
    <t>Φυσική πηγή</t>
  </si>
  <si>
    <t>Γεώτρηση (Βάθος, βάθος άντλησης, παροχή (κυβικά μέτρα / ώρα)</t>
  </si>
  <si>
    <t>Πηγάδι εκσκαφής</t>
  </si>
  <si>
    <t>Δίκτυο ύδρευσης</t>
  </si>
  <si>
    <t>Αριθμός σημείων υδροληψίας</t>
  </si>
  <si>
    <t>Εμφιάλωση άλλων προϊόντων</t>
  </si>
  <si>
    <t>Στοιχεία πηγής υδροληψίας</t>
  </si>
  <si>
    <t>Εμφιάλωση επιτραπέζιου/πόσιμου νερού</t>
  </si>
  <si>
    <t>ΒΑΘΜΟΛΟΓΙΑ</t>
  </si>
  <si>
    <t>ΚΕΦΑΛΑΙΟ 1: ΣΥΣΤΗΜΑΤΑ ΚΑΙ ΔΙΑΔΙΚΑΣΙΕΣ</t>
  </si>
  <si>
    <t>Σαφής οριοθέτηση της εγκατάστασης, περιφραγμένος χώρος (συμπεριλαμβανομένης της πηγής υδροληψίας)</t>
  </si>
  <si>
    <t>Ικανοποιητική διαμόρφωση, καθαριότητα, υγιεινή</t>
  </si>
  <si>
    <t>Επικαιροποιημένη κάτοψη (layout) εγκατάστασης.</t>
  </si>
  <si>
    <t xml:space="preserve">Σχεδιασμός- Διαχωρισμός-Κατασκευή χώρων </t>
  </si>
  <si>
    <t>Επαρκές μέγεθος για τον συνήθη όγκο παραγωγής</t>
  </si>
  <si>
    <t>Ανεξάρτητη είσοδος – έξοδος προσωπικού, Α’ υλών, βοηθητικών υλών, υλικών συσκευασίας και τελικών προϊόντων ή χρονικός διαχωρισμός</t>
  </si>
  <si>
    <t>Γενικά χαρακτηριστικά χώρων</t>
  </si>
  <si>
    <t>Καταλληλόλητα υλικών κατασκευής</t>
  </si>
  <si>
    <t>Δυνατότητα επαρκούς καθαρισμού – απολύμανσης</t>
  </si>
  <si>
    <t>Αποτροπή συσσώρευσης ρύπων &amp; υδρατμών</t>
  </si>
  <si>
    <t>Επαρκής φωτισμός, προστατευόμενα φωτιστικά μέσα</t>
  </si>
  <si>
    <t>Υγειονομικά φρεάτια – αποτελεσματική απομάκρυνση λυμάτων</t>
  </si>
  <si>
    <t>Ο εξοπλισμός, (συμπεριλαμβανομένων των δεξαμενών αποθήκευσης και των σωληνώσεων μεταφοράς του νερού) είναι κατασκευασμένος από υλικά κατάλληλα για τρόφιμα και διατηρείται καθαρός και σε καλή κατάσταση.</t>
  </si>
  <si>
    <t>Ο σχεδιασμός και η τοποθέτηση του εξοπλισμού (συμπεριλαμβανομένων των κρουνών δειγματοληψίας, των βανών εκκένωσης και των ανοιγμάτων καθαρισμού των δεξαμενών) είναι κατάλληλος</t>
  </si>
  <si>
    <t>Εξοπλισμός &amp; εργαλεία κατάλληλα για την πρόληψη φυσικών κινδύνων / Πολιτική ξένων σωμάτων (ειδικά εάν υπάρχει γραμμή γυάλινων φιαλών)</t>
  </si>
  <si>
    <t>Επαρκής αερισμός, αποφυγή μηχανικής ροής αέρα από μολυσμένους σε καθαρούς χώρους ( θετική πίεση αέρα στους χώρους υψηλών απαιτήσεων υγιεινής)</t>
  </si>
  <si>
    <t>Κατάλληλα μέσα και εγκαταστάσεις καθαρισμού – απολύμανσης εξοπλισμού &amp; εργαλείων</t>
  </si>
  <si>
    <t>Υπάρχουν εγκαταστάσεις πλύσης χεριών με παροχή ζεστού - κρύου νερού</t>
  </si>
  <si>
    <t>Πιστοποιητικά υγείας για όλο το προσωπικό που σχετίζεται με τον χώρο παραγωγής ή έρχεται σε επαφή με τα τρόφιμα και τα υλικά συσκευασίας</t>
  </si>
  <si>
    <t>Κατάλληλος και καθαρός ιματισμός &amp; ικανοποιητική ατομική υγιεινή προσωπικού</t>
  </si>
  <si>
    <t>ΕΝΤΥΠΟ ΕΛΕΓΧΟΥ  ΕΠΙΧΕΙΡΗΣΕΩΝ ΕΜΦΙΑΛΩΣΗΣ ΝΕΡΟΥ &amp; ΠΑΡΑΓΩΓΗΣ ΠΑΓΟΥ</t>
  </si>
  <si>
    <t>Τοποθέτηση των παγίδων σύμφωνα με το σχετικό σχεδιάγραμμα / Ικανοποιητική κάλυψη</t>
  </si>
  <si>
    <t>Γίνεται έλεγχος της απουσίας του απολυμαντικού  μετά την διαδικασία απολύμανσης δεξαμενών, σωληνώσεων, εσωτερικών επιφανειών μηχανών παρασκευής πάγου</t>
  </si>
  <si>
    <r>
      <t>ΝΑΙ       ꙱</t>
    </r>
    <r>
      <rPr>
        <b/>
        <sz val="9.9"/>
        <color theme="1"/>
        <rFont val="Calibri"/>
        <family val="2"/>
        <charset val="161"/>
      </rPr>
      <t xml:space="preserve">                                    ΟΧΙ            ꙱                 </t>
    </r>
    <r>
      <rPr>
        <b/>
        <sz val="11"/>
        <color theme="1"/>
        <rFont val="Calibri"/>
        <family val="2"/>
        <charset val="161"/>
      </rPr>
      <t>Profile εγκατάστασης- δε βαθμολογείται</t>
    </r>
  </si>
  <si>
    <t xml:space="preserve">Είναι διαπιστευμένο </t>
  </si>
  <si>
    <t>Χαμηλή συμμόρφωση: 70% ή περισσότερο από το σύνολο της βαθμολογίας των μη συμμορφώσεων</t>
  </si>
  <si>
    <t>Μέση συμμόρφωση: 40% - 69,9% από το σύνολο της βαθμολογίας των μη συμμορφώσεων</t>
  </si>
  <si>
    <t>Υψηλή συμμόρφωση: 0 - 39,9%  από το σύνολο της βαθμολογίας των μη συμμορφώσεων</t>
  </si>
  <si>
    <t>ΠΗΓΗ ΥΔΡΟΛΗΨΙΑΣ</t>
  </si>
  <si>
    <t>ΑΠΟΘΗΚΕΥΣΗ ΝΕΡΟΥ ΩΣ ΠΡΩΤΗΣ ΥΛΗΣ - ΤΕΛΙΚΩΝ ΠΡΟΪΟΝΤΩΝ</t>
  </si>
  <si>
    <t>Οι δεξαμενές αποθήκευσης έχουν την κατάλληλη χωρητικότητα για την ομαλή παραγωγική διαδικασία και το νερό δεν παραμένει αποθηκευμένο σε αυτές χωρίς ανανέωση περισσότερο από 12 ώρες</t>
  </si>
  <si>
    <t xml:space="preserve">Οι δεξαμενές αποθήκευσης του νερού πριν από την εμφιάλωση, είναι κατασκευασμένες από  κατάλληλο υλικό και σύμφωνα με τα προβλεπόμενα στην Νομοθεσία (αεροστεγές κάλυμμα, διάταξη εκκένωσης, αεριστήρας, κρουνός δειγματοληψίας κ.λ.π) </t>
  </si>
  <si>
    <t>Τα τελικά προϊόντα αποθηκεύονται σύμφωνα με τους κανόνες της ορθής αποθηκευτικής πρακτικής, σε σκιερό και δροσερό μέρος και διακινούνται με βάση την αρχή “First expired – first out”.</t>
  </si>
  <si>
    <t>Όλες οι σωληνώσεις και οι μηχανολογικές εγκαταστάσεις από το σημείο υδροληψίας μέχρι το σημείο πλήρωσης των φιαλών είναι από κατάλληλο υλικό και υπάρχουν κρουνοί δειγματοληψίας.</t>
  </si>
  <si>
    <t>Όλα τα φίλτρα κατακράτησης στερεών /μεμβράνες διήθησης, φίλτρα αέρα,  έχουν ελεγχθεί και λειτουργούν σύμφωνα με τις προδιαγραφές τους</t>
  </si>
  <si>
    <t>Οι συσκευές εκπομπής υπεριώδους ακτινοβολίας UV για τις φιάλες/πώματα λειτουργούν σωστά και διασφαλίζουν την αποστείρωση</t>
  </si>
  <si>
    <t>Οι γυάλινες φιάλες είναι κατασκευασμένες, πλυμένες και απολυμασμένες σύμφωνα με τα προβλεπόμενα στην Νομοθεσία.</t>
  </si>
  <si>
    <t>Υπάρχει έλεγχος θραύσης γυαλιού  με ενδεχόμενη χρήση συναγερμού για απόρριψη του προϊόντος.</t>
  </si>
  <si>
    <t xml:space="preserve">ΣΥΣΚΕΥΑΣΙΑ </t>
  </si>
  <si>
    <t>Γίνεται έλεγχος για σωστή τοποθέτηση της ετικέτας και εκτύπωσης σωστής ημερομηνίας λήξης και κωδικού παραγωγής (lot number)</t>
  </si>
  <si>
    <t>Υπάρχει επαρκής αριθμός αποχωρητηρίων και λουτρών καθαριότητας με καταιονιστήρες και παροχή ζεστού-κρύου νερού</t>
  </si>
  <si>
    <t xml:space="preserve">Οι συνθήκες μεταφοράς των εμφιαλωμένων νερών διασφαλίζουν ότι αυτά προστατεύονται από τις εξωτερικές συνθήκες και πληρούνται οι όροι διατήρησης σε περιβάλλον σκιερό και δροσερό. </t>
  </si>
  <si>
    <t>ΕΠΙΣΗΜΑΝΣΗ  (ετικέτες, διαφημίσεις, μέσα ενημέρωσης, διαδίκτυο - ηλεκτρονικό εμπόριο)</t>
  </si>
  <si>
    <t>Τηρείται το όριο πλήρωσης των φιαλών και ο πωματισμός γίνεται με τέτοιο τρόπο που να αποκλείει κάθε δυνατότητα παραποίησης ή μόλυνσης</t>
  </si>
  <si>
    <t>Στην επισήμανση πάγου/παγοκύβων αναφέρεται ότι έχουν παραχθεί από νερό ανθρώπινης κατανάλωσης/πόσιμο νερό, καθώς και η καθαρή ποσότητα, η ημερομηνία ελάχιστης διατηρησιμότητας, οι συνθήκες συντήρησης, το όνομα ή εμπορική επωνυμία του παρασκευαστή και η διεύθυνση.</t>
  </si>
  <si>
    <t>ΕΜΦΙΑΛΩΤΗΡΙΑ</t>
  </si>
  <si>
    <t>ΠΑΡΑΓΩΓΗ ΠΑΓΟΥ - ΠΑΓΟΚΥΒΩΝ</t>
  </si>
  <si>
    <t>Οι δεξαμενές αποθήκευσης του νερού, η υδραυλική εγκατάσταση- εσωτερικό δίκτυο, ο εξοπλισμός - μηχανές παραγωγής πάγου, είναι κατασκευασμένες από  κατάλληλο υλικό  σύμφωνα με τα προβλεπόμενα στην Νομοθεσία και υπάρχουν οι δηλώσεις συμμόρφωσης - τεκμηρίωση της καταλληλότητας.</t>
  </si>
  <si>
    <t>Τα φίλτρα κατακράτησης στερεών /μεμβράνες διήθησης, φίλτρα αέρα,  λυχνίες UV, ελέγχονται για την σωστή λειτουργία τους πριν την παραγωγή και αντικαθίστανται σε τακτά χρονικά διαστήματα σύμφωνα με τις οδηγίες του κατασκευαστή τους.</t>
  </si>
  <si>
    <t xml:space="preserve">Εάν γίνεται απολύμανση του νερού για πάγο με χλώριο ή όζον τεκμηριώνεται ότι η συγκέντρωση του απολυμαντικού στο τελικό προϊόν είναι εντός των ορίων που προβλέπει η Νομοθεσία </t>
  </si>
  <si>
    <t>Υπάρχουν κρουνοί δειγματοληψίας σε επιλεγμένα σημεία του εσωτερικού υδραυλικού δικτύου</t>
  </si>
  <si>
    <t>Εάν η διαδικασία μεταφοράς, ζύγισης και συσκευασίας του έτοιμου πάγου - παγοκύβων δεν γίνεται αυτοματοποιημένα, λαμβάνονται όλα τα απαραίτητα μέτρα αποφυγής επιμόλυνσης</t>
  </si>
  <si>
    <t xml:space="preserve">Τα τελικά προϊόντα αποθηκεύονται σύμφωνα με τους κανόνες της ορθής αποθηκευτικής πρακτικής, σε κατάλληλους ψυκτικούς θαλάμους </t>
  </si>
  <si>
    <t>ΙΧΝΗΛΑΣΙΜΟΤΗΤΑ</t>
  </si>
  <si>
    <t>ΚΕΦΑΛΑΙΟ 2: ΕΞΕΤΑΣΕΙΣ - ΕΡΓΑΣΤΗΡΙΑΚΟΙ ΕΛΕΓΧΟΙ</t>
  </si>
  <si>
    <t xml:space="preserve">Λαμβάνονται όλα τα κατάλληλα μέτρα ώστε τα υλικά συσκευασίας να μην επιμολυνθούν κατά την αποθήκευση τους </t>
  </si>
  <si>
    <t>3.1</t>
  </si>
  <si>
    <t>3.2</t>
  </si>
  <si>
    <t>Ζ</t>
  </si>
  <si>
    <t>Η</t>
  </si>
  <si>
    <t>Υπάρχει συνεργασία με εξωτερικό διαπιστευμένο εργαστήριο για τις μικροβιολογικές ή και χημικές εξετάσεις</t>
  </si>
  <si>
    <t>Ε03/6.48: Εγκαταστάσεις παραγωγής εμφιαλωμένων νερών</t>
  </si>
  <si>
    <t>ΚΩΔΙΚΟΙ ΔΡΑΣΤΗΡΙΟΤΗΤΑΣ ΟΠΣ ΕΦΕΤ:</t>
  </si>
  <si>
    <t xml:space="preserve">Παραγωγή πάγου/παγοκύβων  </t>
  </si>
  <si>
    <t>Ε03/6.49: Εγκαταστάσεις παραγωγής πάγου και παγοκύβων</t>
  </si>
  <si>
    <t>Προλαμβάνονται κίνδυνοι διασταυρούμενης μόλυνσης</t>
  </si>
  <si>
    <t>Υπάρχει σύστημα καθαρισμού του αέρα σε χώρους υψηλού κινδύνου (π.χ μικροβιοκρατή φίλτρα τύπου HEPA/ULPA στον χώρο εμφιάλωσης, στον χώρο μορφοποίησης πλαστικών φιαλών, φίλτρα ασηπτικής αναπνοής για δεξαμενές, γεωτρήσεις)</t>
  </si>
  <si>
    <t>Εάν χρησιμοποιείται διοξείδιο του άνθρακα  (CO2) για την παραγωγή ανθρακούχου νερού τηρούνται τα κριτήρια καθαρότητας και οι προδιαγραφές της Νομοθεσίας (Ε.Ε 231/2012)</t>
  </si>
  <si>
    <t>Διενεργούνται εργαστηριακές εξετάσεις στους περιέκτες ( πώματα, φιάλες, σακούλες για συσκευασία πάγου) ώστε να αποκλείεται το ενδεχόμενο μικροβιολογικής ή χημικής επιμόλυνσης του νερού/πάγου</t>
  </si>
  <si>
    <t xml:space="preserve">Η αποθήκευση των κενών φιαλών και των πωμάτων γίνεται σε διαφορετικό χώρο από την αποθήκη τελικών προϊόντων (εάν δεν κατασκευάζονται στην ίδια εγκατάσταση) και διασφαλίζεται ότι οι συνθήκες υγιεινής δεν τα εκθέτουν σε κίνδυνο μικροβιολογικής/χημικής επιμόλυνσης </t>
  </si>
  <si>
    <t>Επιτραπέζιο νερό</t>
  </si>
  <si>
    <t>Επιτραπέζιο νερό με προσθήκη διοξειδίου του άνθρακα</t>
  </si>
  <si>
    <t>1.2</t>
  </si>
  <si>
    <t>1.3</t>
  </si>
  <si>
    <t>Υπάρχει σύστημα καθαρισμού (π.χ Cleaning In Place CIP) για τις δεξαμενές, σωληνώσεις, παγομηχανές,  (π.χ οζονισμός, υπεροξείδιο υδρογόνου, υπεροξικό οξύ, χλωρίωση)</t>
  </si>
  <si>
    <t>Υπάρχει πρόγραμμα εργαστηριακών εξετάσεων (πριν και μετά την εμφιάλωση) σύμφωνα με τα προβλεπόμενα στην Νομοθεσία  και διενεργούνται με την προβλεπόμενη συχνότητα</t>
  </si>
  <si>
    <t xml:space="preserve">Είναι τα αποτελέσματα των εργαστηριακών εξετάσεων εντός των προβλεπομένων ορίων  από την Νομοθεσία </t>
  </si>
  <si>
    <t xml:space="preserve">Υπάρχει εντός της εγκατάστασης εργαστήριο για μικροβιολογικές ή και χημικές αναλύσεις (Εάν η ημερήσια παραγωγή /24 ώρες, είναι μεγαλύτερη των 50 tn θα πρέπει υποχρεωτικά να υπάρχει μικροβιολογικό εργαστήριο) </t>
  </si>
  <si>
    <t>Εάν η πηγή υδροληψίας δεν είναι το δίκτυο ύδρευσης, υπάρχει σχέδιο έκτακτης ανάγκης για περιστατικά που μπορεί να επηρεάσουν τον υδροφόρο ορίζοντα (π.χ σεισμός, πλημμύρα)</t>
  </si>
  <si>
    <t>Εάν χρησιμοποιείται απολυμαντικό (π.χ όζον/χλώριο) στην επεξεργασία του  νερού γίνονται εργαστηριακές αναλύσεις για παραπροϊόντα της απολύμανσης (DBPs) (π.χ βρωμικά ιόντα, χλωραμίνες)</t>
  </si>
  <si>
    <t>Εάν η πηγή υδροληψίας  για εμφιάλωση νερού δεν είναι το δίκτυο ύδρευσης (φυσική πηγή, γεώτρηση),  είναι υγειονομικά προστατευμένη σύμφωνα με τα προβλεπόμενα στην Νομοθεσία.</t>
  </si>
  <si>
    <t xml:space="preserve">Η κατασκευή των πλαστικών φιαλών/πωμάτων γίνεται σύμφωνα με τις απαιτήσεις που ορίζει η Νομοθεσία,  (ιδιαίτερος χώρος, απομονωμένος από τα υπόλοιπα τμήματα εργασίας) σε συνθήκες υγιεινής πρακτικά στείρου περιβάλλοντος και από υλικό κατάλληλο για επαφή με το νερό </t>
  </si>
  <si>
    <t xml:space="preserve">Εάν η κατασκευή τους γίνεται εκτός εγκατάστασης εμφιάλωσης λαμβάνονται όλα τα προβλεπόμενα από την Νομοθεσία μέτρα ώστε να μην αποτελούν παράγοντα μικροβιολογικής ή  χημικής επιμόλυνσης του νερού κατά την εμφιάλωση </t>
  </si>
  <si>
    <t xml:space="preserve">Είναι η συγκέντρωση του απολυμαντικού στο τελικό προϊόν (εάν χρησιμοποιείται)  στα όρια που προβλέπει η Νομοθεσία </t>
  </si>
  <si>
    <t>Εάν η πηγή υδροληψίας  για παραγωγή πάγου δεν είναι το δίκτυο ύδρευσης (φυσική πηγή, γεώτρηση), είναι υγειονομικά προστατευμένη σύμφωνα με τα προβλεπόμενα στην Νομοθεσία.</t>
  </si>
  <si>
    <t xml:space="preserve">Υπάρχει πρόγραμμα εργαστηριακών εξετάσεων σύμφωνα με τα προβλεπόμενα στην Νομοθεσία για το νερό ανθρώπινης κατανάλωσης και διενεργούνται για το νερό ως πρώτη ύλη και για τον πάγο ως τελικό προϊόν  </t>
  </si>
  <si>
    <t>Τα παράθυρα και ανοίγματα προς το εξωτερικό περιβάλλον διαθέτουν συρμάτινο πλέγμα προστασίας από έντομα, το οποίο αφαιρείται εύκολα για καθαρισμό.</t>
  </si>
  <si>
    <t>ΠΡΟΣΘΗΚΗ  CO2</t>
  </si>
  <si>
    <t xml:space="preserve">Η επισήμανση των εμφιαλωμένων νερών περιλαμβάνει τις υποχρεωτικές ενδείξεις που προβλέπονται από την Νομοθεσία </t>
  </si>
  <si>
    <t>Δεν υπάρχουν ενδείξεις στην επισήμανση των επιτραπέζιων  νερών που αποδίδουν θεραπευτικές ιδιότητες (ισχυρισμοί υγείας) όπως π.χ "ενισχύει την πέψη", "έχει ευεργετική επίδραση στη λειτουργία του ανθρώπινου οργανισμού", "ιαματικά", κ.τ.όμ.</t>
  </si>
  <si>
    <t>Επιτραπέζιο νερό φυσικώς ανθρακούχο</t>
  </si>
  <si>
    <t>Δεν υπάρχουν ενδείξεις  στην επισήμανση των επιτραπέζιων νερών που συνιστούν μη επιτρεπόμενους ισχυρισμούς διατροφής όπως π.χ "κατάλληλο για υγιεινή δίαιτα"</t>
  </si>
  <si>
    <t>Δεν υπάρχουν ενδείξεις  στην επισήμανση των επιτραπέζιων νερών που συνιστούν παραπλάνηση του καταναλωτή ως προς την κατηγορία του νερού ή τον τόπο προέλευσης  ή δηλώνοντας ότι έχει ξεχωριστές ιδιότητες σε σχέση με παρόμοια προϊόντα</t>
  </si>
  <si>
    <t>Οι αναγραφόμενες παράμετροι της φυσικής και χημικής ανάλυσης του νερού στηρίζονται στον μέσο όρο των αποτελεσμάτων των τεσσάρων εποχιακών αναλύσεων του προηγούμενου έτους</t>
  </si>
  <si>
    <t>Εάν η πηγή υδροληψίας δεν είναι το δίκτυο ύδρευσης, διενεργούνται προ της εμφιάλωσης (γεώτρηση, πηγή)  μικροβιολογικές εξετάσεις  που αποδεικνύουν ότι η υγειονομική προστασία της γεώτρησης/πηγής είναι επαρκής</t>
  </si>
  <si>
    <t>ΝΟΟΤΡΟΠΙΑ ΑΣΦΑΛΕΙΑΣ ΤΡΟΦΙΜΩΝ</t>
  </si>
  <si>
    <t>Εκπλήρωση απαιτήσεων  Νοοτροπίας Ασφάλειας Τροφίμων.                                                                                                                                                                                                                                                                                                                                                                                                                          α) Υπάρχει δέσμευση σε ολόκληρη την επιχείρηση και ενεργός συμμετοχή όσον αφορά την υγιεινή και την ασφάλεια των τροφίμων ;                                                                                                              β)  Υπάρχουν στην επιχείρηση επαρκείς διαθέσιμοι πόροι, οι οποίοι είναι αναγκαίοι για τη λειτουργία της, ώστε να διασφαλίζονται η υγιεινή και η παραγωγή ασφαλών τροφίμων;                                                                                                                                      γ)  Έχουν όλα τα μέλη του προσωπικού  επίγνωση της επικινδυνότητας όσον αφορά την υγιεινή και ασφάλεια των τροφίμων και την έχουν θέσει υπό έλεγχο;                                                                                         δ)   Έχει διασφαλιστεί εντός της επιχείρησης η μεταφορά της επικοινωνίας σε θέματα υγιενής και ασφάλειας των τροφίμων ; (π.χ με εσωτερική εκπαίδευση, αναρτημένες οδηγίες εργασίας ανά θέση εργασίας, αναρτημένες αφίσες με τις βασικές αρχές υγιεινής και ασφάλειας τροφίμων),                                                                                                                                                                         ε) Υπάρχουν διαθέσιμα επαρκή αντικειμενικά δεδομένα για την επαλήθευση των αρχών της νοοτροπίας ασφάλειας τροφίμων (έρευνα-ερωτηματολόγια/ παράπονα καταναλωτών) ;</t>
  </si>
  <si>
    <t xml:space="preserve">Δεν υπάρχουν ενδείξεις στην επισήμανση των επιτραπέζιων νερών που επιτρέπονται μόνο στα  φυσικά μεταλλικά νερά  (π.χ  χαμηλή περιεκτικότητα σε άλατα, πολύ χαμηλή περιεκτικότητα σε άλατα, κατάλληλο για δίαιτα πτωχή σε Νάτριο, κ.λ.π) </t>
  </si>
  <si>
    <t xml:space="preserve">Επιτραπέζια νερά,  από τρίτες χώρες (εισαγόμενα) ή από χώρες της Ε.Ε  έχουν τις υποχρεωτικές ενδείξεις στην επισήμανσή τους στην Ελληνική γλώσσα καθώς και την χώρα προέλευσης. </t>
  </si>
  <si>
    <t>Μη γειτνίαση με πηγές/δραστηριότητες πιθανής μόλυνσης</t>
  </si>
  <si>
    <t>Διαθέσιμα υλικά στεγνώματος και απολύμανσης  χεριών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</si>
</sst>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1"/>
      <color indexed="8"/>
      <name val="Calibri"/>
      <family val="2"/>
    </font>
    <font>
      <sz val="11"/>
      <color indexed="8"/>
      <name val="Calibri"/>
      <family val="2"/>
      <charset val="161"/>
    </font>
    <font>
      <sz val="11"/>
      <color indexed="8"/>
      <name val="Calibri"/>
      <family val="2"/>
      <charset val="161"/>
    </font>
    <font>
      <sz val="12"/>
      <color indexed="8"/>
      <name val="Calibri"/>
      <family val="2"/>
    </font>
    <font>
      <sz val="3"/>
      <color indexed="8"/>
      <name val="Arial"/>
      <family val="2"/>
    </font>
    <font>
      <sz val="14"/>
      <color indexed="40"/>
      <name val="Calibri"/>
      <family val="2"/>
    </font>
    <font>
      <sz val="3"/>
      <color indexed="8"/>
      <name val="Times New Roman"/>
      <family val="1"/>
    </font>
    <font>
      <b/>
      <sz val="7.5"/>
      <color indexed="8"/>
      <name val="Arial"/>
      <family val="2"/>
    </font>
    <font>
      <sz val="7.5"/>
      <color indexed="8"/>
      <name val="Arial"/>
      <family val="2"/>
    </font>
    <font>
      <b/>
      <u/>
      <sz val="9"/>
      <color indexed="8"/>
      <name val="Arial"/>
      <family val="2"/>
    </font>
    <font>
      <b/>
      <sz val="8"/>
      <color indexed="8"/>
      <name val="Arial"/>
      <family val="2"/>
    </font>
    <font>
      <sz val="8"/>
      <color indexed="8"/>
      <name val="Arial"/>
      <family val="2"/>
    </font>
    <font>
      <sz val="8"/>
      <color indexed="8"/>
      <name val="Calibri"/>
      <family val="2"/>
    </font>
    <font>
      <b/>
      <sz val="9"/>
      <color indexed="8"/>
      <name val="Arial"/>
      <family val="2"/>
    </font>
    <font>
      <sz val="8"/>
      <name val="Calibri"/>
      <family val="2"/>
    </font>
    <font>
      <b/>
      <sz val="11"/>
      <color indexed="8"/>
      <name val="Arial"/>
      <family val="2"/>
    </font>
    <font>
      <sz val="10"/>
      <color indexed="8"/>
      <name val="Calibri"/>
      <family val="2"/>
      <charset val="161"/>
    </font>
    <font>
      <sz val="8"/>
      <color indexed="8"/>
      <name val="Calibri"/>
      <family val="2"/>
      <charset val="161"/>
    </font>
    <font>
      <b/>
      <sz val="10"/>
      <color indexed="8"/>
      <name val="Calibri"/>
      <family val="2"/>
      <charset val="161"/>
    </font>
    <font>
      <b/>
      <sz val="8"/>
      <color indexed="8"/>
      <name val="Arial"/>
      <family val="2"/>
      <charset val="161"/>
    </font>
    <font>
      <b/>
      <sz val="11"/>
      <color indexed="8"/>
      <name val="Calibri"/>
      <family val="2"/>
      <charset val="161"/>
    </font>
    <font>
      <b/>
      <sz val="12"/>
      <color indexed="8"/>
      <name val="Calibri"/>
      <family val="2"/>
      <charset val="161"/>
    </font>
    <font>
      <b/>
      <sz val="14"/>
      <color indexed="8"/>
      <name val="Calibri"/>
      <family val="2"/>
      <charset val="161"/>
    </font>
    <font>
      <b/>
      <sz val="7.5"/>
      <color indexed="8"/>
      <name val="Arial"/>
      <family val="2"/>
      <charset val="161"/>
    </font>
    <font>
      <sz val="8"/>
      <name val="Arial"/>
      <family val="2"/>
    </font>
    <font>
      <b/>
      <sz val="9"/>
      <color indexed="8"/>
      <name val="Arial"/>
      <family val="2"/>
      <charset val="161"/>
    </font>
    <font>
      <sz val="8"/>
      <color indexed="8"/>
      <name val="Arial"/>
      <family val="2"/>
      <charset val="161"/>
    </font>
    <font>
      <b/>
      <i/>
      <sz val="11"/>
      <color indexed="8"/>
      <name val="Arial"/>
      <family val="2"/>
      <charset val="161"/>
    </font>
    <font>
      <u/>
      <sz val="11"/>
      <color theme="10"/>
      <name val="Calibri"/>
      <family val="2"/>
    </font>
    <font>
      <b/>
      <sz val="11"/>
      <color rgb="FF202122"/>
      <name val="Arial"/>
      <family val="2"/>
      <charset val="161"/>
    </font>
    <font>
      <sz val="11"/>
      <color rgb="FF202122"/>
      <name val="Arial"/>
      <family val="2"/>
      <charset val="161"/>
    </font>
    <font>
      <sz val="11"/>
      <color rgb="FFFF0000"/>
      <name val="Calibri"/>
      <family val="2"/>
    </font>
    <font>
      <b/>
      <sz val="11"/>
      <name val="Calibri"/>
      <family val="2"/>
      <charset val="161"/>
    </font>
    <font>
      <b/>
      <sz val="11"/>
      <color theme="1"/>
      <name val="Calibri"/>
      <family val="2"/>
      <charset val="161"/>
    </font>
    <font>
      <b/>
      <sz val="9.9"/>
      <color theme="1"/>
      <name val="Calibri"/>
      <family val="2"/>
      <charset val="161"/>
    </font>
    <font>
      <sz val="10"/>
      <color rgb="FF000000"/>
      <name val="Calibri"/>
      <family val="2"/>
      <charset val="161"/>
    </font>
    <font>
      <sz val="11"/>
      <color indexed="8"/>
      <name val="Calibri"/>
      <family val="2"/>
      <charset val="161"/>
      <scheme val="minor"/>
    </font>
    <font>
      <sz val="10"/>
      <color indexed="8"/>
      <name val="Calibri"/>
      <family val="2"/>
      <charset val="161"/>
      <scheme val="minor"/>
    </font>
    <font>
      <sz val="9"/>
      <color indexed="8"/>
      <name val="Arial"/>
      <family val="2"/>
      <charset val="161"/>
    </font>
    <font>
      <b/>
      <u/>
      <sz val="11"/>
      <color indexed="8"/>
      <name val="Calibri"/>
      <family val="2"/>
      <charset val="161"/>
      <scheme val="minor"/>
    </font>
    <font>
      <b/>
      <u/>
      <sz val="8"/>
      <color indexed="8"/>
      <name val="Arial"/>
      <family val="2"/>
      <charset val="161"/>
    </font>
    <font>
      <b/>
      <sz val="8"/>
      <color indexed="8"/>
      <name val="Calibri"/>
      <family val="2"/>
      <charset val="161"/>
    </font>
    <font>
      <b/>
      <sz val="9"/>
      <color rgb="FFFF0000"/>
      <name val="Arial Black"/>
      <family val="2"/>
      <charset val="161"/>
    </font>
    <font>
      <sz val="11"/>
      <color theme="4" tint="0.59999389629810485"/>
      <name val="Calibri"/>
      <family val="2"/>
    </font>
    <font>
      <sz val="10"/>
      <color indexed="8"/>
      <name val="Calibri"/>
      <family val="2"/>
    </font>
    <font>
      <b/>
      <sz val="9"/>
      <name val="Arial"/>
      <family val="2"/>
      <charset val="161"/>
    </font>
    <font>
      <b/>
      <sz val="9"/>
      <color indexed="8"/>
      <name val="Calibri"/>
      <family val="2"/>
      <charset val="161"/>
    </font>
    <font>
      <b/>
      <sz val="8"/>
      <color indexed="8"/>
      <name val="Arial Black"/>
      <family val="2"/>
      <charset val="161"/>
    </font>
    <font>
      <sz val="8"/>
      <color indexed="8"/>
      <name val="Arial Black"/>
      <family val="2"/>
      <charset val="161"/>
    </font>
    <font>
      <sz val="9"/>
      <color indexed="8"/>
      <name val="Arial"/>
      <family val="2"/>
    </font>
    <font>
      <sz val="10"/>
      <color rgb="FF000000"/>
      <name val="Calibri"/>
      <family val="2"/>
      <charset val="161"/>
      <scheme val="minor"/>
    </font>
    <font>
      <sz val="9"/>
      <color theme="0"/>
      <name val="Arial"/>
      <family val="2"/>
      <charset val="161"/>
    </font>
    <font>
      <sz val="10"/>
      <name val="Calibri"/>
      <family val="2"/>
      <charset val="161"/>
    </font>
    <font>
      <sz val="10"/>
      <name val="Calibri"/>
      <family val="2"/>
      <charset val="161"/>
      <scheme val="minor"/>
    </font>
    <font>
      <b/>
      <sz val="10"/>
      <color theme="1"/>
      <name val="Calibri"/>
      <family val="2"/>
      <charset val="161"/>
      <scheme val="minor"/>
    </font>
    <font>
      <b/>
      <sz val="11"/>
      <color rgb="FF000000"/>
      <name val="Calibri"/>
      <family val="2"/>
      <charset val="161"/>
    </font>
    <font>
      <sz val="10"/>
      <color theme="1"/>
      <name val="Calibri"/>
      <family val="2"/>
    </font>
    <font>
      <sz val="11"/>
      <color theme="1"/>
      <name val="Calibri"/>
      <family val="2"/>
    </font>
    <font>
      <sz val="10"/>
      <color theme="1"/>
      <name val="Calibri"/>
      <family val="2"/>
      <charset val="161"/>
    </font>
  </fonts>
  <fills count="14">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31"/>
        <bgColor indexed="64"/>
      </patternFill>
    </fill>
    <fill>
      <patternFill patternType="solid">
        <fgColor indexed="41"/>
        <bgColor indexed="64"/>
      </patternFill>
    </fill>
    <fill>
      <patternFill patternType="solid">
        <fgColor indexed="27"/>
        <bgColor indexed="64"/>
      </patternFill>
    </fill>
    <fill>
      <patternFill patternType="solid">
        <fgColor indexed="44"/>
        <bgColor indexed="64"/>
      </patternFill>
    </fill>
    <fill>
      <patternFill patternType="solid">
        <fgColor indexed="26"/>
        <bgColor indexed="64"/>
      </patternFill>
    </fill>
    <fill>
      <patternFill patternType="solid">
        <fgColor theme="0"/>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ck">
        <color indexed="64"/>
      </left>
      <right style="thick">
        <color indexed="64"/>
      </right>
      <top style="thick">
        <color indexed="64"/>
      </top>
      <bottom style="thick">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diagonal/>
    </border>
  </borders>
  <cellStyleXfs count="2">
    <xf numFmtId="0" fontId="0" fillId="0" borderId="0"/>
    <xf numFmtId="0" fontId="28" fillId="0" borderId="0" applyNumberFormat="0" applyFill="0" applyBorder="0" applyAlignment="0" applyProtection="0"/>
  </cellStyleXfs>
  <cellXfs count="450">
    <xf numFmtId="0" fontId="0" fillId="0" borderId="0" xfId="0"/>
    <xf numFmtId="0" fontId="3" fillId="0" borderId="0" xfId="0" applyFont="1" applyAlignment="1">
      <alignment vertical="center" wrapText="1"/>
    </xf>
    <xf numFmtId="0" fontId="0" fillId="0" borderId="0" xfId="0" applyAlignment="1">
      <alignment horizontal="left" vertical="center"/>
    </xf>
    <xf numFmtId="0" fontId="3"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6" fillId="0" borderId="1" xfId="0" applyFont="1" applyBorder="1" applyAlignment="1">
      <alignment horizontal="left" vertical="center" wrapText="1"/>
    </xf>
    <xf numFmtId="0" fontId="12" fillId="0" borderId="1" xfId="0" applyFont="1" applyBorder="1" applyAlignment="1">
      <alignment horizontal="left" vertical="center"/>
    </xf>
    <xf numFmtId="0" fontId="3" fillId="0" borderId="1" xfId="0" applyFont="1" applyBorder="1"/>
    <xf numFmtId="0" fontId="3" fillId="0" borderId="1" xfId="0" applyFont="1" applyBorder="1" applyAlignment="1">
      <alignment horizontal="left" vertical="center"/>
    </xf>
    <xf numFmtId="0" fontId="11" fillId="2" borderId="1" xfId="0" applyFont="1" applyFill="1" applyBorder="1" applyAlignment="1">
      <alignment horizontal="left" vertical="center"/>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1" fillId="3" borderId="1" xfId="0" applyFont="1" applyFill="1" applyBorder="1" applyAlignment="1">
      <alignment vertical="center"/>
    </xf>
    <xf numFmtId="0" fontId="13" fillId="4" borderId="2" xfId="0" applyFont="1" applyFill="1" applyBorder="1" applyAlignment="1">
      <alignment vertical="center" wrapText="1"/>
    </xf>
    <xf numFmtId="0" fontId="13" fillId="4" borderId="3" xfId="0" applyFont="1" applyFill="1" applyBorder="1" applyAlignment="1">
      <alignment vertical="center" wrapText="1"/>
    </xf>
    <xf numFmtId="0" fontId="7" fillId="4" borderId="2" xfId="0" applyFont="1" applyFill="1" applyBorder="1" applyAlignment="1">
      <alignment vertical="center" wrapText="1"/>
    </xf>
    <xf numFmtId="0" fontId="6" fillId="0" borderId="4" xfId="0" applyFont="1" applyBorder="1" applyAlignment="1">
      <alignment horizontal="left" vertical="center" wrapText="1"/>
    </xf>
    <xf numFmtId="0" fontId="3" fillId="0" borderId="4" xfId="0" applyFont="1" applyBorder="1"/>
    <xf numFmtId="0" fontId="6" fillId="0" borderId="0" xfId="0" applyFont="1" applyAlignment="1">
      <alignment horizontal="left" vertical="center" wrapText="1"/>
    </xf>
    <xf numFmtId="0" fontId="3" fillId="0" borderId="0" xfId="0" applyFont="1"/>
    <xf numFmtId="0" fontId="12" fillId="3" borderId="1" xfId="0" applyFont="1" applyFill="1" applyBorder="1" applyAlignment="1">
      <alignment horizontal="left" vertical="center"/>
    </xf>
    <xf numFmtId="0" fontId="13" fillId="4" borderId="5" xfId="0" applyFont="1" applyFill="1" applyBorder="1" applyAlignment="1">
      <alignment vertical="center" wrapText="1"/>
    </xf>
    <xf numFmtId="0" fontId="13" fillId="4" borderId="0" xfId="0" applyFont="1" applyFill="1" applyAlignment="1">
      <alignment vertical="center" wrapText="1"/>
    </xf>
    <xf numFmtId="0" fontId="11" fillId="0" borderId="6" xfId="0" applyFont="1" applyBorder="1" applyAlignment="1">
      <alignment horizontal="left" vertical="center"/>
    </xf>
    <xf numFmtId="0" fontId="16" fillId="0" borderId="1" xfId="0" applyFont="1" applyBorder="1" applyAlignment="1">
      <alignment horizontal="left" vertical="center" wrapText="1"/>
    </xf>
    <xf numFmtId="0" fontId="16" fillId="0" borderId="1" xfId="0" applyFont="1" applyBorder="1" applyAlignment="1">
      <alignment horizontal="left" vertical="center"/>
    </xf>
    <xf numFmtId="0" fontId="2" fillId="0" borderId="0" xfId="0" applyFont="1" applyAlignment="1">
      <alignment vertical="center" wrapText="1"/>
    </xf>
    <xf numFmtId="0" fontId="0" fillId="0" borderId="1" xfId="0" applyBorder="1" applyAlignment="1">
      <alignment horizontal="center" vertical="center"/>
    </xf>
    <xf numFmtId="0" fontId="23" fillId="0" borderId="1" xfId="0" applyFont="1" applyBorder="1" applyAlignment="1">
      <alignmen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4" borderId="3" xfId="0" applyFont="1" applyFill="1" applyBorder="1" applyAlignment="1">
      <alignment vertical="center" wrapText="1"/>
    </xf>
    <xf numFmtId="0" fontId="13" fillId="4" borderId="9" xfId="0" applyFont="1" applyFill="1" applyBorder="1" applyAlignment="1">
      <alignment vertical="center" wrapText="1"/>
    </xf>
    <xf numFmtId="0" fontId="13" fillId="4" borderId="1" xfId="0" applyFont="1" applyFill="1" applyBorder="1" applyAlignment="1">
      <alignment vertical="center" wrapText="1"/>
    </xf>
    <xf numFmtId="0" fontId="7" fillId="4" borderId="1" xfId="0" applyFont="1" applyFill="1" applyBorder="1" applyAlignment="1">
      <alignment vertical="center" wrapText="1"/>
    </xf>
    <xf numFmtId="0" fontId="13" fillId="4" borderId="8" xfId="0" applyFont="1" applyFill="1" applyBorder="1" applyAlignment="1">
      <alignment vertical="center" wrapText="1"/>
    </xf>
    <xf numFmtId="0" fontId="13" fillId="4" borderId="10" xfId="0" applyFont="1" applyFill="1" applyBorder="1" applyAlignment="1">
      <alignmen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1" fillId="5" borderId="1" xfId="0" applyFont="1" applyFill="1" applyBorder="1" applyAlignment="1">
      <alignment horizontal="left" vertical="center"/>
    </xf>
    <xf numFmtId="0" fontId="20" fillId="0" borderId="0" xfId="0" applyFont="1" applyAlignment="1">
      <alignment horizontal="left" vertical="center"/>
    </xf>
    <xf numFmtId="0" fontId="20" fillId="0" borderId="0" xfId="0" applyFont="1"/>
    <xf numFmtId="0" fontId="2" fillId="0" borderId="1" xfId="0" applyFont="1" applyBorder="1" applyAlignment="1">
      <alignment horizontal="center" vertical="center"/>
    </xf>
    <xf numFmtId="0" fontId="11" fillId="0" borderId="1" xfId="0" applyFont="1" applyBorder="1" applyAlignment="1">
      <alignment vertical="center"/>
    </xf>
    <xf numFmtId="0" fontId="11" fillId="9" borderId="1" xfId="0" applyFont="1" applyFill="1" applyBorder="1" applyAlignment="1">
      <alignment horizontal="left" vertical="center"/>
    </xf>
    <xf numFmtId="0" fontId="0" fillId="9" borderId="1" xfId="0" applyFill="1" applyBorder="1" applyAlignment="1">
      <alignment horizontal="center" vertical="center"/>
    </xf>
    <xf numFmtId="0" fontId="11" fillId="9" borderId="1" xfId="0" applyFont="1" applyFill="1" applyBorder="1" applyAlignment="1">
      <alignment horizontal="left" vertical="center" wrapText="1"/>
    </xf>
    <xf numFmtId="0" fontId="19" fillId="10" borderId="1" xfId="0" applyFont="1" applyFill="1" applyBorder="1" applyAlignment="1">
      <alignment horizontal="left" vertical="center"/>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23" fillId="4" borderId="12" xfId="0" applyFont="1" applyFill="1" applyBorder="1" applyAlignment="1">
      <alignment horizontal="left" vertical="center" wrapText="1"/>
    </xf>
    <xf numFmtId="0" fontId="9" fillId="7" borderId="6" xfId="0" applyFont="1" applyFill="1" applyBorder="1" applyAlignment="1">
      <alignment horizontal="center" vertical="center"/>
    </xf>
    <xf numFmtId="0" fontId="13" fillId="4" borderId="12" xfId="0" applyFont="1" applyFill="1" applyBorder="1" applyAlignment="1">
      <alignment horizontal="left" vertical="center" wrapText="1"/>
    </xf>
    <xf numFmtId="0" fontId="20" fillId="8" borderId="6" xfId="0" applyFont="1" applyFill="1" applyBorder="1" applyAlignment="1">
      <alignment horizontal="left" indent="2"/>
    </xf>
    <xf numFmtId="0" fontId="0" fillId="3" borderId="7" xfId="0" applyFill="1" applyBorder="1" applyAlignment="1">
      <alignment horizontal="left" vertical="center" wrapText="1" indent="2"/>
    </xf>
    <xf numFmtId="0" fontId="21" fillId="8" borderId="7" xfId="0" applyFont="1" applyFill="1" applyBorder="1" applyAlignment="1">
      <alignment horizontal="left" vertical="top" wrapText="1" indent="2"/>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0" fontId="22" fillId="8" borderId="13" xfId="0" applyFont="1" applyFill="1" applyBorder="1" applyAlignment="1">
      <alignment horizontal="center" wrapText="1"/>
    </xf>
    <xf numFmtId="0" fontId="7" fillId="4" borderId="12" xfId="0" applyFont="1" applyFill="1" applyBorder="1" applyAlignment="1">
      <alignment horizontal="left" vertical="center" wrapText="1"/>
    </xf>
    <xf numFmtId="0" fontId="7" fillId="2" borderId="6" xfId="0" applyFont="1" applyFill="1" applyBorder="1" applyAlignment="1">
      <alignment horizontal="left" vertical="center" wrapText="1"/>
    </xf>
    <xf numFmtId="0" fontId="25" fillId="4" borderId="12" xfId="0" applyFont="1" applyFill="1" applyBorder="1" applyAlignment="1">
      <alignment horizontal="left" vertical="center" wrapText="1"/>
    </xf>
    <xf numFmtId="0" fontId="7" fillId="0" borderId="20" xfId="0" applyFont="1" applyBorder="1" applyAlignment="1">
      <alignment horizontal="left" vertical="center" wrapText="1"/>
    </xf>
    <xf numFmtId="0" fontId="7" fillId="0" borderId="0" xfId="0" applyFont="1" applyAlignment="1">
      <alignment vertical="center"/>
    </xf>
    <xf numFmtId="0" fontId="29" fillId="0" borderId="0" xfId="0" applyFont="1"/>
    <xf numFmtId="0" fontId="30" fillId="0" borderId="0" xfId="0" applyFont="1"/>
    <xf numFmtId="0" fontId="28" fillId="0" borderId="0" xfId="1"/>
    <xf numFmtId="0" fontId="9" fillId="9" borderId="6" xfId="0" applyFont="1" applyFill="1" applyBorder="1" applyAlignment="1">
      <alignment horizontal="center" vertical="center"/>
    </xf>
    <xf numFmtId="0" fontId="20" fillId="0" borderId="0" xfId="0" applyFont="1" applyAlignment="1">
      <alignment horizontal="center" vertical="center"/>
    </xf>
    <xf numFmtId="0" fontId="31" fillId="0" borderId="0" xfId="0" applyFont="1"/>
    <xf numFmtId="0" fontId="1" fillId="0" borderId="0" xfId="0" applyFont="1" applyAlignment="1">
      <alignment horizontal="center" vertical="center"/>
    </xf>
    <xf numFmtId="0" fontId="32" fillId="0" borderId="0" xfId="0" applyFont="1"/>
    <xf numFmtId="0" fontId="7" fillId="2" borderId="6" xfId="0" applyFont="1" applyFill="1" applyBorder="1" applyAlignment="1">
      <alignment horizontal="center" vertical="center" wrapText="1"/>
    </xf>
    <xf numFmtId="0" fontId="7" fillId="4" borderId="0" xfId="0" applyFont="1" applyFill="1" applyAlignment="1">
      <alignment horizontal="left" vertical="center" wrapText="1"/>
    </xf>
    <xf numFmtId="0" fontId="22" fillId="0" borderId="13" xfId="0" applyFont="1" applyBorder="1" applyAlignment="1">
      <alignment horizontal="center" wrapText="1"/>
    </xf>
    <xf numFmtId="0" fontId="20" fillId="0" borderId="6" xfId="0" applyFont="1" applyBorder="1" applyAlignment="1">
      <alignment horizontal="left" indent="2"/>
    </xf>
    <xf numFmtId="0" fontId="7" fillId="9" borderId="6" xfId="0" applyFont="1" applyFill="1" applyBorder="1" applyAlignment="1">
      <alignment horizontal="center" vertical="center" wrapText="1"/>
    </xf>
    <xf numFmtId="0" fontId="7" fillId="9" borderId="6" xfId="0" applyFont="1" applyFill="1" applyBorder="1" applyAlignment="1">
      <alignment horizontal="left" vertical="center" wrapText="1"/>
    </xf>
    <xf numFmtId="0" fontId="24" fillId="11" borderId="1" xfId="0" applyFont="1" applyFill="1" applyBorder="1" applyAlignment="1">
      <alignment horizontal="left" vertical="center"/>
    </xf>
    <xf numFmtId="0" fontId="8" fillId="11" borderId="6" xfId="0" applyFont="1" applyFill="1" applyBorder="1" applyAlignment="1">
      <alignment horizontal="left" vertical="center" wrapText="1"/>
    </xf>
    <xf numFmtId="0" fontId="21" fillId="0" borderId="7" xfId="0" applyFont="1" applyBorder="1" applyAlignment="1">
      <alignment horizontal="left" vertical="top" wrapText="1" indent="2"/>
    </xf>
    <xf numFmtId="0" fontId="13" fillId="0" borderId="12" xfId="0" applyFont="1" applyBorder="1" applyAlignment="1">
      <alignment horizontal="left" vertical="center" wrapText="1"/>
    </xf>
    <xf numFmtId="0" fontId="13" fillId="0" borderId="0" xfId="0" applyFont="1" applyAlignment="1">
      <alignment horizontal="left" vertical="center" wrapText="1"/>
    </xf>
    <xf numFmtId="0" fontId="28" fillId="0" borderId="0" xfId="1" applyAlignment="1">
      <alignment horizontal="left" vertical="center"/>
    </xf>
    <xf numFmtId="0" fontId="0" fillId="0" borderId="2" xfId="0" applyBorder="1"/>
    <xf numFmtId="0" fontId="0" fillId="0" borderId="3" xfId="0" applyBorder="1"/>
    <xf numFmtId="0" fontId="38" fillId="9" borderId="6" xfId="0" applyFont="1" applyFill="1" applyBorder="1" applyAlignment="1">
      <alignment horizontal="center" vertical="center"/>
    </xf>
    <xf numFmtId="0" fontId="11" fillId="9" borderId="1" xfId="0" applyFont="1" applyFill="1" applyBorder="1" applyAlignment="1">
      <alignment horizontal="center" vertical="center"/>
    </xf>
    <xf numFmtId="0" fontId="11" fillId="12" borderId="1" xfId="0" applyFont="1" applyFill="1" applyBorder="1" applyAlignment="1">
      <alignment horizontal="left" vertical="center"/>
    </xf>
    <xf numFmtId="0" fontId="23" fillId="9" borderId="1" xfId="0" applyFont="1" applyFill="1" applyBorder="1" applyAlignment="1">
      <alignment vertical="center" wrapText="1"/>
    </xf>
    <xf numFmtId="0" fontId="12" fillId="9" borderId="1" xfId="0" applyFont="1" applyFill="1" applyBorder="1" applyAlignment="1">
      <alignment horizontal="left" vertical="center"/>
    </xf>
    <xf numFmtId="0" fontId="19" fillId="12" borderId="1" xfId="0" applyFont="1" applyFill="1" applyBorder="1" applyAlignment="1">
      <alignment horizontal="left" vertical="center"/>
    </xf>
    <xf numFmtId="0" fontId="11" fillId="12" borderId="6" xfId="0" applyFont="1" applyFill="1" applyBorder="1" applyAlignment="1">
      <alignment horizontal="left" vertical="center"/>
    </xf>
    <xf numFmtId="0" fontId="43" fillId="12" borderId="0" xfId="0" applyFont="1" applyFill="1"/>
    <xf numFmtId="0" fontId="0" fillId="9" borderId="0" xfId="0" applyFill="1"/>
    <xf numFmtId="0" fontId="12" fillId="9" borderId="0" xfId="0" applyFont="1" applyFill="1" applyAlignment="1">
      <alignment horizontal="left" vertical="center"/>
    </xf>
    <xf numFmtId="0" fontId="0" fillId="9" borderId="0" xfId="0" applyFill="1" applyAlignment="1">
      <alignment horizontal="left" vertical="center"/>
    </xf>
    <xf numFmtId="0" fontId="51" fillId="9" borderId="6" xfId="0" applyFont="1" applyFill="1" applyBorder="1" applyAlignment="1">
      <alignment horizontal="center" vertical="center"/>
    </xf>
    <xf numFmtId="0" fontId="51" fillId="9" borderId="1" xfId="0" applyFont="1" applyFill="1" applyBorder="1" applyAlignment="1">
      <alignment horizontal="center" vertical="center"/>
    </xf>
    <xf numFmtId="0" fontId="12" fillId="12" borderId="0" xfId="0" applyFont="1" applyFill="1" applyAlignment="1">
      <alignment horizontal="left" vertical="center"/>
    </xf>
    <xf numFmtId="0" fontId="12" fillId="12" borderId="1" xfId="0" applyFont="1" applyFill="1" applyBorder="1" applyAlignment="1">
      <alignment horizontal="left" vertical="center"/>
    </xf>
    <xf numFmtId="0" fontId="41" fillId="12" borderId="1" xfId="0" applyFont="1" applyFill="1" applyBorder="1" applyAlignment="1">
      <alignment horizontal="left" vertical="center"/>
    </xf>
    <xf numFmtId="0" fontId="11" fillId="3" borderId="1" xfId="0" applyFont="1" applyFill="1" applyBorder="1" applyAlignment="1">
      <alignment horizontal="left" vertical="center"/>
    </xf>
    <xf numFmtId="0" fontId="23" fillId="0" borderId="1" xfId="0" applyFont="1" applyBorder="1" applyAlignment="1">
      <alignment horizontal="center" vertical="center" wrapText="1"/>
    </xf>
    <xf numFmtId="0" fontId="55" fillId="0" borderId="0" xfId="0" applyFont="1" applyAlignment="1">
      <alignment vertical="center"/>
    </xf>
    <xf numFmtId="0" fontId="42" fillId="9" borderId="6" xfId="0" applyFont="1" applyFill="1" applyBorder="1" applyAlignment="1">
      <alignment horizontal="center" vertical="center" wrapText="1"/>
    </xf>
    <xf numFmtId="0" fontId="42" fillId="9" borderId="2" xfId="0" applyFont="1" applyFill="1" applyBorder="1" applyAlignment="1">
      <alignment horizontal="center" vertical="center" wrapText="1"/>
    </xf>
    <xf numFmtId="0" fontId="42" fillId="9" borderId="3" xfId="0" applyFont="1" applyFill="1" applyBorder="1" applyAlignment="1">
      <alignment horizontal="center" vertical="center" wrapText="1"/>
    </xf>
    <xf numFmtId="0" fontId="23" fillId="9" borderId="1" xfId="0" applyFont="1" applyFill="1" applyBorder="1" applyAlignment="1">
      <alignment vertical="center" wrapText="1"/>
    </xf>
    <xf numFmtId="0" fontId="0" fillId="9" borderId="6" xfId="0" applyFill="1" applyBorder="1" applyAlignment="1">
      <alignment horizontal="center" vertical="center"/>
    </xf>
    <xf numFmtId="0" fontId="0" fillId="9" borderId="3" xfId="0" applyFill="1" applyBorder="1" applyAlignment="1">
      <alignment horizontal="center" vertical="center"/>
    </xf>
    <xf numFmtId="0" fontId="23" fillId="0" borderId="1" xfId="0" applyFont="1" applyBorder="1" applyAlignment="1">
      <alignment vertical="center" wrapText="1"/>
    </xf>
    <xf numFmtId="0" fontId="23" fillId="0" borderId="6" xfId="0" applyFont="1" applyBorder="1" applyAlignment="1">
      <alignment vertical="center" wrapText="1"/>
    </xf>
    <xf numFmtId="0" fontId="23" fillId="0" borderId="3" xfId="0" applyFont="1" applyBorder="1" applyAlignment="1">
      <alignment vertical="center" wrapText="1"/>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0" fillId="9" borderId="1" xfId="0" applyFill="1" applyBorder="1" applyAlignment="1">
      <alignment horizontal="center" vertical="center"/>
    </xf>
    <xf numFmtId="0" fontId="42" fillId="0" borderId="6"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3" xfId="0" applyFont="1" applyBorder="1" applyAlignment="1">
      <alignment horizontal="center" vertical="center" wrapText="1"/>
    </xf>
    <xf numFmtId="0" fontId="10" fillId="12"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16" fillId="0" borderId="1" xfId="0" applyFont="1" applyBorder="1" applyAlignment="1">
      <alignment vertical="center" wrapText="1"/>
    </xf>
    <xf numFmtId="0" fontId="16" fillId="9" borderId="1" xfId="0" applyFont="1" applyFill="1" applyBorder="1" applyAlignment="1">
      <alignment vertical="center" wrapText="1"/>
    </xf>
    <xf numFmtId="0" fontId="0" fillId="0" borderId="6" xfId="0" applyBorder="1" applyAlignment="1">
      <alignment horizontal="center" vertical="center"/>
    </xf>
    <xf numFmtId="0" fontId="0" fillId="0" borderId="3" xfId="0" applyBorder="1" applyAlignment="1">
      <alignment horizontal="center" vertical="center"/>
    </xf>
    <xf numFmtId="0" fontId="19" fillId="12" borderId="1" xfId="0" applyFont="1" applyFill="1" applyBorder="1" applyAlignment="1">
      <alignment vertical="center" wrapText="1"/>
    </xf>
    <xf numFmtId="0" fontId="18" fillId="12" borderId="1" xfId="0" applyFont="1" applyFill="1" applyBorder="1" applyAlignment="1">
      <alignment vertical="center" wrapText="1"/>
    </xf>
    <xf numFmtId="0" fontId="16" fillId="12" borderId="1" xfId="0" applyFont="1" applyFill="1" applyBorder="1" applyAlignment="1">
      <alignment vertical="center" wrapText="1"/>
    </xf>
    <xf numFmtId="0" fontId="19" fillId="10" borderId="6" xfId="0" applyFont="1" applyFill="1" applyBorder="1" applyAlignment="1">
      <alignment vertical="center"/>
    </xf>
    <xf numFmtId="0" fontId="19" fillId="10" borderId="2" xfId="0" applyFont="1" applyFill="1" applyBorder="1" applyAlignment="1">
      <alignment vertical="center"/>
    </xf>
    <xf numFmtId="0" fontId="19" fillId="10" borderId="3" xfId="0" applyFont="1" applyFill="1" applyBorder="1" applyAlignment="1">
      <alignment vertical="center"/>
    </xf>
    <xf numFmtId="0" fontId="16" fillId="0" borderId="1" xfId="0" applyFont="1" applyBorder="1" applyAlignment="1">
      <alignment horizontal="left" vertical="center" wrapText="1"/>
    </xf>
    <xf numFmtId="0" fontId="42" fillId="0" borderId="1" xfId="0" applyFont="1" applyBorder="1" applyAlignment="1">
      <alignment horizontal="center" vertical="center"/>
    </xf>
    <xf numFmtId="0" fontId="49" fillId="3" borderId="7" xfId="0" applyFont="1" applyFill="1" applyBorder="1" applyAlignment="1">
      <alignment horizontal="center" vertical="center"/>
    </xf>
    <xf numFmtId="0" fontId="49" fillId="3" borderId="16" xfId="0" applyFont="1" applyFill="1" applyBorder="1" applyAlignment="1">
      <alignment horizontal="center" vertical="center"/>
    </xf>
    <xf numFmtId="0" fontId="49" fillId="3" borderId="17" xfId="0" applyFont="1" applyFill="1" applyBorder="1" applyAlignment="1">
      <alignment horizontal="center" vertical="center"/>
    </xf>
    <xf numFmtId="0" fontId="49" fillId="3" borderId="21" xfId="0" applyFont="1" applyFill="1" applyBorder="1" applyAlignment="1">
      <alignment horizontal="center" vertical="center"/>
    </xf>
    <xf numFmtId="0" fontId="49" fillId="3" borderId="22" xfId="0" applyFont="1" applyFill="1" applyBorder="1" applyAlignment="1">
      <alignment horizontal="center" vertical="center"/>
    </xf>
    <xf numFmtId="0" fontId="49" fillId="3" borderId="23" xfId="0" applyFont="1" applyFill="1" applyBorder="1" applyAlignment="1">
      <alignment horizontal="center" vertical="center"/>
    </xf>
    <xf numFmtId="0" fontId="10" fillId="6" borderId="1" xfId="0" applyFont="1" applyFill="1" applyBorder="1" applyAlignment="1">
      <alignment horizontal="center" vertical="center" wrapText="1"/>
    </xf>
    <xf numFmtId="10" fontId="49" fillId="3" borderId="6" xfId="0" applyNumberFormat="1" applyFont="1" applyFill="1" applyBorder="1" applyAlignment="1">
      <alignment horizontal="center" vertical="center"/>
    </xf>
    <xf numFmtId="10" fontId="49" fillId="3" borderId="3" xfId="0" applyNumberFormat="1" applyFont="1" applyFill="1" applyBorder="1" applyAlignment="1">
      <alignment horizontal="center" vertical="center"/>
    </xf>
    <xf numFmtId="10" fontId="49" fillId="3" borderId="7" xfId="0" applyNumberFormat="1" applyFont="1" applyFill="1" applyBorder="1" applyAlignment="1">
      <alignment horizontal="center" vertical="center"/>
    </xf>
    <xf numFmtId="10" fontId="49" fillId="3" borderId="17" xfId="0" applyNumberFormat="1" applyFont="1" applyFill="1" applyBorder="1" applyAlignment="1">
      <alignment horizontal="center" vertical="center"/>
    </xf>
    <xf numFmtId="0" fontId="0" fillId="0" borderId="1" xfId="0" applyBorder="1" applyAlignment="1">
      <alignment horizontal="center" vertical="center"/>
    </xf>
    <xf numFmtId="0" fontId="44" fillId="0" borderId="2" xfId="0" applyFont="1" applyBorder="1" applyAlignment="1">
      <alignment vertical="center" wrapText="1"/>
    </xf>
    <xf numFmtId="0" fontId="44" fillId="0" borderId="3" xfId="0" applyFont="1" applyBorder="1" applyAlignment="1">
      <alignment vertical="center" wrapText="1"/>
    </xf>
    <xf numFmtId="0" fontId="53" fillId="0" borderId="6" xfId="0" applyFont="1" applyBorder="1" applyAlignment="1">
      <alignment horizontal="left" vertical="center" wrapText="1"/>
    </xf>
    <xf numFmtId="0" fontId="53" fillId="0" borderId="2" xfId="0" applyFont="1" applyBorder="1" applyAlignment="1">
      <alignment horizontal="left" vertical="center" wrapText="1"/>
    </xf>
    <xf numFmtId="0" fontId="53" fillId="0" borderId="3" xfId="0" applyFont="1" applyBorder="1" applyAlignment="1">
      <alignment horizontal="left" vertical="center" wrapText="1"/>
    </xf>
    <xf numFmtId="0" fontId="37" fillId="0" borderId="6" xfId="0" applyFont="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16" fillId="0" borderId="6"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50" fillId="0" borderId="6" xfId="0" applyFont="1" applyBorder="1" applyAlignment="1">
      <alignment horizontal="left" vertical="center" wrapText="1"/>
    </xf>
    <xf numFmtId="0" fontId="44" fillId="0" borderId="2" xfId="0" applyFont="1" applyBorder="1" applyAlignment="1">
      <alignment horizontal="left" vertical="center" wrapText="1"/>
    </xf>
    <xf numFmtId="0" fontId="44" fillId="0" borderId="3"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40" fillId="7" borderId="6" xfId="0" applyFont="1" applyFill="1" applyBorder="1" applyAlignment="1">
      <alignment horizontal="center" vertical="center" wrapText="1"/>
    </xf>
    <xf numFmtId="0" fontId="17" fillId="0" borderId="2" xfId="0" applyFont="1" applyBorder="1" applyAlignment="1">
      <alignment horizontal="center" vertical="center" wrapText="1"/>
    </xf>
    <xf numFmtId="0" fontId="52" fillId="0" borderId="2" xfId="0" applyFont="1" applyBorder="1" applyAlignment="1">
      <alignment vertical="center" wrapText="1"/>
    </xf>
    <xf numFmtId="0" fontId="52" fillId="0" borderId="3" xfId="0" applyFont="1" applyBorder="1" applyAlignment="1">
      <alignment vertical="center" wrapText="1"/>
    </xf>
    <xf numFmtId="0" fontId="40" fillId="12" borderId="6"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9" fillId="12" borderId="2" xfId="0" applyFont="1" applyFill="1" applyBorder="1" applyAlignment="1">
      <alignment horizontal="center" vertical="center"/>
    </xf>
    <xf numFmtId="0" fontId="0" fillId="12" borderId="2" xfId="0" applyFill="1" applyBorder="1" applyAlignment="1">
      <alignment horizontal="center" vertical="center"/>
    </xf>
    <xf numFmtId="0" fontId="0" fillId="12" borderId="3" xfId="0" applyFill="1" applyBorder="1" applyAlignment="1">
      <alignment horizontal="center" vertical="center"/>
    </xf>
    <xf numFmtId="0" fontId="52" fillId="9" borderId="1" xfId="0" applyFont="1" applyFill="1" applyBorder="1" applyAlignment="1">
      <alignment horizontal="left" vertical="center" wrapText="1"/>
    </xf>
    <xf numFmtId="0" fontId="33" fillId="13" borderId="6" xfId="0" applyFont="1" applyFill="1" applyBorder="1" applyAlignment="1">
      <alignment horizontal="center" vertical="center"/>
    </xf>
    <xf numFmtId="0" fontId="0" fillId="13" borderId="2" xfId="0" applyFill="1" applyBorder="1" applyAlignment="1">
      <alignment vertical="center"/>
    </xf>
    <xf numFmtId="0" fontId="0" fillId="13" borderId="3" xfId="0" applyFill="1" applyBorder="1" applyAlignment="1">
      <alignment vertical="center"/>
    </xf>
    <xf numFmtId="0" fontId="44" fillId="13" borderId="2" xfId="0" applyFont="1" applyFill="1" applyBorder="1" applyAlignment="1">
      <alignment horizontal="left" vertical="center" wrapText="1"/>
    </xf>
    <xf numFmtId="0" fontId="44" fillId="13" borderId="3" xfId="0" applyFont="1" applyFill="1" applyBorder="1" applyAlignment="1">
      <alignment horizontal="left" vertical="center" wrapText="1"/>
    </xf>
    <xf numFmtId="0" fontId="25" fillId="9" borderId="7" xfId="0" applyFont="1" applyFill="1" applyBorder="1" applyAlignment="1">
      <alignment horizontal="center" vertical="center"/>
    </xf>
    <xf numFmtId="0" fontId="25" fillId="9" borderId="16" xfId="0" applyFont="1" applyFill="1" applyBorder="1" applyAlignment="1">
      <alignment horizontal="center" vertical="center"/>
    </xf>
    <xf numFmtId="0" fontId="25" fillId="9" borderId="17" xfId="0" applyFont="1" applyFill="1" applyBorder="1" applyAlignment="1">
      <alignment horizontal="center" vertical="center"/>
    </xf>
    <xf numFmtId="0" fontId="25" fillId="9" borderId="21" xfId="0" applyFont="1" applyFill="1" applyBorder="1" applyAlignment="1">
      <alignment horizontal="center" vertical="center"/>
    </xf>
    <xf numFmtId="0" fontId="25" fillId="9" borderId="22" xfId="0" applyFont="1" applyFill="1" applyBorder="1" applyAlignment="1">
      <alignment horizontal="center" vertical="center"/>
    </xf>
    <xf numFmtId="0" fontId="25" fillId="9" borderId="23" xfId="0" applyFont="1" applyFill="1" applyBorder="1" applyAlignment="1">
      <alignment horizontal="center" vertical="center"/>
    </xf>
    <xf numFmtId="0" fontId="25" fillId="9" borderId="1" xfId="0" applyFont="1" applyFill="1" applyBorder="1" applyAlignment="1">
      <alignment vertical="center"/>
    </xf>
    <xf numFmtId="0" fontId="39" fillId="7" borderId="6" xfId="0" applyFont="1" applyFill="1" applyBorder="1" applyAlignment="1">
      <alignment horizontal="center" vertical="center"/>
    </xf>
    <xf numFmtId="0" fontId="39" fillId="7" borderId="2" xfId="0" applyFont="1" applyFill="1" applyBorder="1" applyAlignment="1">
      <alignment horizontal="center" vertical="center"/>
    </xf>
    <xf numFmtId="0" fontId="39" fillId="7" borderId="3" xfId="0" applyFont="1" applyFill="1" applyBorder="1" applyAlignment="1">
      <alignment horizontal="center" vertical="center"/>
    </xf>
    <xf numFmtId="0" fontId="16" fillId="9" borderId="1" xfId="0" applyFont="1" applyFill="1" applyBorder="1" applyAlignment="1">
      <alignment horizontal="left" vertical="center" wrapText="1"/>
    </xf>
    <xf numFmtId="0" fontId="47" fillId="0" borderId="1" xfId="0" applyFont="1" applyBorder="1" applyAlignment="1">
      <alignment horizontal="center" vertical="center"/>
    </xf>
    <xf numFmtId="2" fontId="48" fillId="0" borderId="6" xfId="0" applyNumberFormat="1" applyFont="1" applyBorder="1" applyAlignment="1">
      <alignment horizontal="center" vertical="center"/>
    </xf>
    <xf numFmtId="2" fontId="48" fillId="0" borderId="3" xfId="0" applyNumberFormat="1" applyFont="1" applyBorder="1" applyAlignment="1">
      <alignment horizontal="center" vertical="center"/>
    </xf>
    <xf numFmtId="0" fontId="48" fillId="0" borderId="7" xfId="0" applyFont="1" applyBorder="1" applyAlignment="1">
      <alignment horizontal="center" vertical="center"/>
    </xf>
    <xf numFmtId="0" fontId="48" fillId="0" borderId="16" xfId="0" applyFont="1" applyBorder="1" applyAlignment="1">
      <alignment horizontal="center" vertical="center"/>
    </xf>
    <xf numFmtId="0" fontId="48" fillId="0" borderId="17" xfId="0" applyFont="1" applyBorder="1" applyAlignment="1">
      <alignment horizontal="center" vertical="center"/>
    </xf>
    <xf numFmtId="0" fontId="48" fillId="0" borderId="21" xfId="0" applyFont="1" applyBorder="1" applyAlignment="1">
      <alignment horizontal="center" vertical="center"/>
    </xf>
    <xf numFmtId="0" fontId="48" fillId="0" borderId="22" xfId="0" applyFont="1" applyBorder="1" applyAlignment="1">
      <alignment horizontal="center" vertical="center"/>
    </xf>
    <xf numFmtId="0" fontId="48" fillId="0" borderId="23" xfId="0" applyFont="1" applyBorder="1" applyAlignment="1">
      <alignment horizontal="center" vertical="center"/>
    </xf>
    <xf numFmtId="0" fontId="47" fillId="0" borderId="6" xfId="0" applyFont="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10" fontId="48" fillId="0" borderId="6" xfId="0" applyNumberFormat="1" applyFont="1" applyBorder="1" applyAlignment="1">
      <alignment horizontal="center" vertical="center"/>
    </xf>
    <xf numFmtId="10" fontId="48" fillId="0" borderId="3" xfId="0" applyNumberFormat="1" applyFont="1" applyBorder="1" applyAlignment="1">
      <alignment horizontal="center" vertical="center"/>
    </xf>
    <xf numFmtId="0" fontId="48" fillId="0" borderId="6" xfId="0" applyFont="1" applyBorder="1" applyAlignment="1">
      <alignment horizontal="center" vertical="center"/>
    </xf>
    <xf numFmtId="0" fontId="48" fillId="0" borderId="3" xfId="0" applyFont="1" applyBorder="1" applyAlignment="1">
      <alignment horizontal="center" vertical="center"/>
    </xf>
    <xf numFmtId="0" fontId="7" fillId="6" borderId="1" xfId="0" applyFont="1" applyFill="1" applyBorder="1" applyAlignment="1">
      <alignment horizontal="center" vertical="center" wrapText="1"/>
    </xf>
    <xf numFmtId="0" fontId="13" fillId="3" borderId="6" xfId="0" applyFont="1" applyFill="1" applyBorder="1" applyAlignment="1">
      <alignment vertical="center"/>
    </xf>
    <xf numFmtId="0" fontId="13" fillId="3" borderId="2" xfId="0" applyFont="1" applyFill="1" applyBorder="1" applyAlignment="1">
      <alignment vertical="center"/>
    </xf>
    <xf numFmtId="0" fontId="13" fillId="3" borderId="3" xfId="0" applyFont="1" applyFill="1" applyBorder="1" applyAlignment="1">
      <alignment vertical="center"/>
    </xf>
    <xf numFmtId="0" fontId="44" fillId="3" borderId="1" xfId="0" applyFont="1" applyFill="1" applyBorder="1" applyAlignment="1">
      <alignment vertical="center" wrapText="1"/>
    </xf>
    <xf numFmtId="0" fontId="10" fillId="12" borderId="1" xfId="0" applyFont="1" applyFill="1" applyBorder="1" applyAlignment="1">
      <alignment vertical="center" wrapText="1"/>
    </xf>
    <xf numFmtId="0" fontId="35" fillId="0" borderId="6"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35" fillId="0" borderId="1" xfId="0" applyFont="1" applyBorder="1" applyAlignment="1">
      <alignment vertical="center" wrapText="1"/>
    </xf>
    <xf numFmtId="0" fontId="16" fillId="0" borderId="6"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52" fillId="0" borderId="6" xfId="0" applyFont="1" applyBorder="1" applyAlignment="1">
      <alignment horizontal="left" vertical="center" wrapText="1"/>
    </xf>
    <xf numFmtId="0" fontId="52" fillId="0" borderId="2" xfId="0" applyFont="1" applyBorder="1" applyAlignment="1">
      <alignment horizontal="left" vertical="center" wrapText="1"/>
    </xf>
    <xf numFmtId="0" fontId="52" fillId="0" borderId="3" xfId="0" applyFont="1" applyBorder="1" applyAlignment="1">
      <alignment horizontal="left" vertical="center" wrapText="1"/>
    </xf>
    <xf numFmtId="0" fontId="46" fillId="0" borderId="17" xfId="0" applyFont="1" applyBorder="1" applyAlignment="1">
      <alignment vertical="center"/>
    </xf>
    <xf numFmtId="0" fontId="46" fillId="0" borderId="23" xfId="0" applyFont="1" applyBorder="1" applyAlignment="1">
      <alignment vertical="center"/>
    </xf>
    <xf numFmtId="0" fontId="25" fillId="9" borderId="6" xfId="0" applyFont="1" applyFill="1" applyBorder="1" applyAlignment="1">
      <alignment vertical="center"/>
    </xf>
    <xf numFmtId="0" fontId="25" fillId="9" borderId="2" xfId="0" applyFont="1" applyFill="1" applyBorder="1" applyAlignment="1">
      <alignment vertical="center"/>
    </xf>
    <xf numFmtId="0" fontId="46" fillId="0" borderId="3" xfId="0" applyFont="1" applyBorder="1" applyAlignment="1">
      <alignment vertical="center"/>
    </xf>
    <xf numFmtId="0" fontId="44" fillId="13" borderId="1" xfId="0" applyFont="1" applyFill="1" applyBorder="1" applyAlignment="1">
      <alignment horizontal="left" vertical="center" wrapText="1"/>
    </xf>
    <xf numFmtId="0" fontId="3" fillId="0" borderId="0" xfId="0" applyFont="1" applyAlignment="1">
      <alignment vertical="center"/>
    </xf>
    <xf numFmtId="0" fontId="3" fillId="0" borderId="0" xfId="0" applyFont="1" applyAlignment="1">
      <alignment vertical="center" wrapText="1"/>
    </xf>
    <xf numFmtId="0" fontId="16" fillId="9" borderId="6" xfId="0" applyFont="1" applyFill="1" applyBorder="1" applyAlignment="1">
      <alignment horizontal="left" vertical="center" wrapText="1"/>
    </xf>
    <xf numFmtId="0" fontId="16" fillId="9" borderId="2" xfId="0" applyFont="1" applyFill="1" applyBorder="1" applyAlignment="1">
      <alignment horizontal="left" vertical="center" wrapText="1"/>
    </xf>
    <xf numFmtId="0" fontId="16" fillId="9" borderId="3" xfId="0" applyFont="1" applyFill="1" applyBorder="1" applyAlignment="1">
      <alignment horizontal="left" vertical="center" wrapText="1"/>
    </xf>
    <xf numFmtId="0" fontId="19" fillId="12" borderId="1" xfId="0" applyFont="1" applyFill="1" applyBorder="1" applyAlignment="1">
      <alignment horizontal="left" vertical="center" wrapText="1"/>
    </xf>
    <xf numFmtId="0" fontId="23" fillId="9" borderId="6" xfId="0" applyFont="1" applyFill="1" applyBorder="1" applyAlignment="1">
      <alignment vertical="center" wrapText="1"/>
    </xf>
    <xf numFmtId="0" fontId="23" fillId="9" borderId="3" xfId="0" applyFont="1" applyFill="1" applyBorder="1" applyAlignment="1">
      <alignment vertical="center" wrapText="1"/>
    </xf>
    <xf numFmtId="0" fontId="44" fillId="9" borderId="1" xfId="0" applyFont="1" applyFill="1" applyBorder="1" applyAlignment="1">
      <alignment horizontal="left" vertical="center" wrapText="1"/>
    </xf>
    <xf numFmtId="0" fontId="8" fillId="0" borderId="1" xfId="0" applyFont="1" applyBorder="1" applyAlignment="1">
      <alignment horizontal="center" vertical="center"/>
    </xf>
    <xf numFmtId="0" fontId="19" fillId="9" borderId="6" xfId="0" applyFont="1" applyFill="1" applyBorder="1" applyAlignment="1">
      <alignment vertical="center"/>
    </xf>
    <xf numFmtId="0" fontId="19" fillId="9" borderId="2" xfId="0" applyFont="1" applyFill="1" applyBorder="1" applyAlignment="1">
      <alignment vertical="center"/>
    </xf>
    <xf numFmtId="0" fontId="19" fillId="9" borderId="3" xfId="0" applyFont="1" applyFill="1" applyBorder="1" applyAlignment="1">
      <alignment vertical="center"/>
    </xf>
    <xf numFmtId="0" fontId="11" fillId="9" borderId="6" xfId="0" applyFont="1" applyFill="1" applyBorder="1" applyAlignment="1">
      <alignment vertical="center"/>
    </xf>
    <xf numFmtId="0" fontId="11" fillId="9" borderId="2" xfId="0" applyFont="1" applyFill="1" applyBorder="1" applyAlignment="1">
      <alignment vertical="center"/>
    </xf>
    <xf numFmtId="0" fontId="11" fillId="9" borderId="3" xfId="0" applyFont="1" applyFill="1" applyBorder="1" applyAlignment="1">
      <alignment vertical="center"/>
    </xf>
    <xf numFmtId="10" fontId="45" fillId="9" borderId="6" xfId="0" applyNumberFormat="1" applyFont="1" applyFill="1" applyBorder="1" applyAlignment="1">
      <alignment horizontal="center" vertical="center"/>
    </xf>
    <xf numFmtId="10" fontId="45" fillId="9" borderId="3" xfId="0" applyNumberFormat="1" applyFont="1" applyFill="1" applyBorder="1" applyAlignment="1">
      <alignment horizontal="center" vertical="center"/>
    </xf>
    <xf numFmtId="10" fontId="25" fillId="9" borderId="6" xfId="0" applyNumberFormat="1" applyFont="1" applyFill="1" applyBorder="1" applyAlignment="1">
      <alignment horizontal="center" vertical="center"/>
    </xf>
    <xf numFmtId="10" fontId="25" fillId="9" borderId="3" xfId="0" applyNumberFormat="1" applyFont="1" applyFill="1" applyBorder="1" applyAlignment="1">
      <alignment horizontal="center" vertical="center"/>
    </xf>
    <xf numFmtId="2" fontId="45" fillId="9" borderId="6" xfId="0" applyNumberFormat="1" applyFont="1" applyFill="1" applyBorder="1" applyAlignment="1">
      <alignment horizontal="center" vertical="center"/>
    </xf>
    <xf numFmtId="2" fontId="45" fillId="9" borderId="3" xfId="0" applyNumberFormat="1" applyFont="1" applyFill="1" applyBorder="1" applyAlignment="1">
      <alignment horizontal="center" vertical="center"/>
    </xf>
    <xf numFmtId="0" fontId="2" fillId="0" borderId="6" xfId="0" applyFont="1" applyBorder="1" applyAlignment="1">
      <alignment vertical="center" wrapText="1"/>
    </xf>
    <xf numFmtId="0" fontId="8" fillId="0" borderId="6" xfId="0" applyFont="1" applyBorder="1" applyAlignment="1">
      <alignment horizontal="center" vertical="center"/>
    </xf>
    <xf numFmtId="0" fontId="0" fillId="0" borderId="2" xfId="0" applyBorder="1" applyAlignment="1">
      <alignment horizontal="center" vertical="center"/>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7" fillId="0" borderId="6"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44" fillId="0" borderId="6" xfId="0" applyFont="1" applyBorder="1" applyAlignment="1">
      <alignment horizontal="left" vertical="center" wrapText="1"/>
    </xf>
    <xf numFmtId="0" fontId="3" fillId="0" borderId="22" xfId="0" applyFont="1" applyBorder="1" applyAlignment="1">
      <alignment vertical="center"/>
    </xf>
    <xf numFmtId="0" fontId="20" fillId="0" borderId="1" xfId="0" applyFont="1" applyBorder="1" applyAlignment="1">
      <alignment vertical="center" wrapText="1"/>
    </xf>
    <xf numFmtId="0" fontId="3" fillId="0" borderId="1" xfId="0" applyFont="1" applyBorder="1" applyAlignment="1">
      <alignment horizontal="left" vertical="center" wrapText="1"/>
    </xf>
    <xf numFmtId="0" fontId="3" fillId="0" borderId="6"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0" borderId="1" xfId="0" applyFont="1" applyBorder="1" applyAlignment="1">
      <alignment horizontal="left" vertical="center"/>
    </xf>
    <xf numFmtId="0" fontId="27" fillId="0" borderId="6"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7" fillId="0" borderId="1" xfId="0" applyFont="1" applyBorder="1" applyAlignment="1">
      <alignment horizontal="left" vertical="center" wrapText="1"/>
    </xf>
    <xf numFmtId="0" fontId="6" fillId="0" borderId="4" xfId="0" applyFont="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20" fillId="5" borderId="6"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7" fillId="9" borderId="7" xfId="0" applyFont="1" applyFill="1" applyBorder="1" applyAlignment="1">
      <alignment horizontal="center" vertical="center" wrapText="1"/>
    </xf>
    <xf numFmtId="0" fontId="0" fillId="0" borderId="16" xfId="0" applyBorder="1" applyAlignment="1">
      <alignment wrapText="1"/>
    </xf>
    <xf numFmtId="0" fontId="0" fillId="0" borderId="17"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11" fillId="9" borderId="29" xfId="0" applyFont="1" applyFill="1" applyBorder="1" applyAlignment="1">
      <alignment horizontal="left" vertical="center" wrapText="1"/>
    </xf>
    <xf numFmtId="0" fontId="0" fillId="0" borderId="4" xfId="0" applyBorder="1" applyAlignment="1">
      <alignment horizontal="left" vertical="center" wrapText="1"/>
    </xf>
    <xf numFmtId="0" fontId="1" fillId="0" borderId="6" xfId="0" applyFont="1" applyBorder="1" applyAlignment="1">
      <alignment vertical="center" wrapText="1"/>
    </xf>
    <xf numFmtId="0" fontId="0" fillId="0" borderId="6" xfId="0" applyBorder="1"/>
    <xf numFmtId="0" fontId="0" fillId="0" borderId="2" xfId="0" applyBorder="1"/>
    <xf numFmtId="0" fontId="0" fillId="0" borderId="3" xfId="0" applyBorder="1"/>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7" fillId="2" borderId="6"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44" fillId="9" borderId="1" xfId="0" applyFont="1" applyFill="1" applyBorder="1" applyAlignment="1">
      <alignment vertical="center" wrapText="1"/>
    </xf>
    <xf numFmtId="0" fontId="2" fillId="0" borderId="7"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7" fillId="5" borderId="6" xfId="0"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7" fillId="0" borderId="1" xfId="0" applyFont="1" applyBorder="1" applyAlignment="1">
      <alignment vertical="center" wrapText="1"/>
    </xf>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wrapText="1"/>
    </xf>
    <xf numFmtId="0" fontId="7" fillId="6" borderId="6"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1" fillId="0" borderId="6" xfId="0" applyFont="1" applyBorder="1" applyAlignment="1">
      <alignment horizontal="left" vertical="center"/>
    </xf>
    <xf numFmtId="0" fontId="1" fillId="0" borderId="2" xfId="0" applyFont="1" applyBorder="1"/>
    <xf numFmtId="0" fontId="1" fillId="0" borderId="2" xfId="0" applyFont="1" applyBorder="1" applyAlignment="1">
      <alignment horizontal="left" vertical="center"/>
    </xf>
    <xf numFmtId="0" fontId="20" fillId="0" borderId="6" xfId="0" applyFont="1" applyBorder="1" applyAlignment="1">
      <alignment vertical="center" wrapText="1"/>
    </xf>
    <xf numFmtId="0" fontId="1" fillId="0" borderId="3" xfId="0" applyFont="1" applyBorder="1" applyAlignment="1">
      <alignment horizontal="left" vertical="center"/>
    </xf>
    <xf numFmtId="0" fontId="16" fillId="9" borderId="6" xfId="0" applyFont="1" applyFill="1" applyBorder="1" applyAlignment="1">
      <alignment horizontal="justify" vertical="center" wrapText="1"/>
    </xf>
    <xf numFmtId="0" fontId="16" fillId="9" borderId="2" xfId="0" applyFont="1" applyFill="1" applyBorder="1" applyAlignment="1">
      <alignment horizontal="justify" vertical="center" wrapText="1"/>
    </xf>
    <xf numFmtId="0" fontId="16" fillId="9" borderId="3" xfId="0" applyFont="1" applyFill="1" applyBorder="1" applyAlignment="1">
      <alignment horizontal="justify" vertical="center" wrapText="1"/>
    </xf>
    <xf numFmtId="0" fontId="10" fillId="10"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42" fillId="9" borderId="1" xfId="0" applyFont="1" applyFill="1" applyBorder="1" applyAlignment="1">
      <alignment horizontal="center" vertical="center"/>
    </xf>
    <xf numFmtId="0" fontId="44" fillId="9" borderId="1" xfId="0" applyFont="1" applyFill="1" applyBorder="1" applyAlignment="1">
      <alignment horizontal="justify" vertical="center" wrapText="1"/>
    </xf>
    <xf numFmtId="0" fontId="17" fillId="0" borderId="6" xfId="0" applyFont="1" applyBorder="1" applyAlignment="1">
      <alignment vertical="center"/>
    </xf>
    <xf numFmtId="0" fontId="17" fillId="0" borderId="2" xfId="0" applyFont="1" applyBorder="1" applyAlignment="1">
      <alignment vertical="center"/>
    </xf>
    <xf numFmtId="0" fontId="17" fillId="0" borderId="3" xfId="0" applyFont="1" applyBorder="1" applyAlignment="1">
      <alignment vertical="center"/>
    </xf>
    <xf numFmtId="0" fontId="44" fillId="0" borderId="1" xfId="0" applyFont="1" applyBorder="1" applyAlignment="1">
      <alignment vertical="center" wrapText="1"/>
    </xf>
    <xf numFmtId="0" fontId="19" fillId="0" borderId="6" xfId="0" applyFont="1" applyBorder="1" applyAlignment="1">
      <alignment vertical="center"/>
    </xf>
    <xf numFmtId="0" fontId="19" fillId="0" borderId="2" xfId="0" applyFont="1" applyBorder="1" applyAlignment="1">
      <alignment vertical="center"/>
    </xf>
    <xf numFmtId="0" fontId="19" fillId="0" borderId="3" xfId="0" applyFont="1" applyBorder="1" applyAlignment="1">
      <alignment vertical="center"/>
    </xf>
    <xf numFmtId="0" fontId="11" fillId="3" borderId="6" xfId="0" applyFont="1" applyFill="1" applyBorder="1" applyAlignment="1">
      <alignment vertical="center"/>
    </xf>
    <xf numFmtId="0" fontId="11" fillId="3" borderId="2" xfId="0" applyFont="1" applyFill="1" applyBorder="1" applyAlignment="1">
      <alignment vertical="center"/>
    </xf>
    <xf numFmtId="0" fontId="11" fillId="3" borderId="3" xfId="0" applyFont="1" applyFill="1" applyBorder="1" applyAlignment="1">
      <alignment vertical="center"/>
    </xf>
    <xf numFmtId="0" fontId="44" fillId="0" borderId="6" xfId="0" applyFont="1" applyBorder="1" applyAlignment="1">
      <alignment vertical="center" wrapText="1"/>
    </xf>
    <xf numFmtId="0" fontId="26" fillId="12" borderId="1" xfId="0" applyFont="1" applyFill="1" applyBorder="1" applyAlignment="1">
      <alignment vertical="center" wrapText="1"/>
    </xf>
    <xf numFmtId="0" fontId="44" fillId="9" borderId="6" xfId="0" applyFont="1" applyFill="1" applyBorder="1" applyAlignment="1">
      <alignment horizontal="left" vertical="center" wrapText="1"/>
    </xf>
    <xf numFmtId="0" fontId="44" fillId="9" borderId="2" xfId="0" applyFont="1" applyFill="1" applyBorder="1" applyAlignment="1">
      <alignment horizontal="left" vertical="center" wrapText="1"/>
    </xf>
    <xf numFmtId="0" fontId="44" fillId="9" borderId="3" xfId="0" applyFont="1" applyFill="1" applyBorder="1" applyAlignment="1">
      <alignment horizontal="left" vertical="center" wrapText="1"/>
    </xf>
    <xf numFmtId="0" fontId="11" fillId="3" borderId="6" xfId="0" applyFont="1" applyFill="1" applyBorder="1" applyAlignment="1">
      <alignment horizontal="center" vertical="center"/>
    </xf>
    <xf numFmtId="0" fontId="11" fillId="3" borderId="3" xfId="0" applyFont="1" applyFill="1" applyBorder="1" applyAlignment="1">
      <alignment horizontal="center" vertical="center"/>
    </xf>
    <xf numFmtId="2" fontId="11" fillId="3" borderId="6" xfId="0" applyNumberFormat="1" applyFont="1" applyFill="1" applyBorder="1" applyAlignment="1">
      <alignment horizontal="center" vertical="center"/>
    </xf>
    <xf numFmtId="2" fontId="11" fillId="3" borderId="3" xfId="0" applyNumberFormat="1" applyFont="1" applyFill="1" applyBorder="1" applyAlignment="1">
      <alignment horizontal="center" vertical="center"/>
    </xf>
    <xf numFmtId="0" fontId="11" fillId="3" borderId="7"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17"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1" fillId="3" borderId="23" xfId="0" applyFont="1" applyFill="1" applyBorder="1" applyAlignment="1">
      <alignment horizontal="center" vertical="center"/>
    </xf>
    <xf numFmtId="10" fontId="11" fillId="3" borderId="7" xfId="0" applyNumberFormat="1" applyFont="1" applyFill="1" applyBorder="1" applyAlignment="1">
      <alignment horizontal="center" vertical="center"/>
    </xf>
    <xf numFmtId="10" fontId="11" fillId="3" borderId="17" xfId="0" applyNumberFormat="1" applyFont="1" applyFill="1" applyBorder="1" applyAlignment="1">
      <alignment horizontal="center" vertical="center"/>
    </xf>
    <xf numFmtId="10" fontId="11" fillId="3" borderId="6" xfId="0" applyNumberFormat="1" applyFont="1" applyFill="1" applyBorder="1" applyAlignment="1">
      <alignment horizontal="center" vertical="center"/>
    </xf>
    <xf numFmtId="10" fontId="11" fillId="3" borderId="3" xfId="0" applyNumberFormat="1" applyFont="1" applyFill="1" applyBorder="1" applyAlignment="1">
      <alignment horizontal="center" vertical="center"/>
    </xf>
    <xf numFmtId="0" fontId="13" fillId="4" borderId="13" xfId="0" applyFont="1" applyFill="1" applyBorder="1" applyAlignment="1">
      <alignment vertical="center" wrapText="1"/>
    </xf>
    <xf numFmtId="0" fontId="13" fillId="4" borderId="2" xfId="0" applyFont="1" applyFill="1" applyBorder="1" applyAlignment="1">
      <alignment vertical="center" wrapText="1"/>
    </xf>
    <xf numFmtId="0" fontId="21" fillId="8" borderId="16" xfId="0" applyFont="1" applyFill="1" applyBorder="1" applyAlignment="1">
      <alignment horizontal="left" vertical="top" wrapText="1" indent="2"/>
    </xf>
    <xf numFmtId="0" fontId="0" fillId="0" borderId="16" xfId="0" applyBorder="1" applyAlignment="1">
      <alignment horizontal="left" vertical="top" wrapText="1" indent="2"/>
    </xf>
    <xf numFmtId="0" fontId="0" fillId="0" borderId="17" xfId="0" applyBorder="1" applyAlignment="1">
      <alignment horizontal="left" vertical="top" wrapText="1" indent="2"/>
    </xf>
    <xf numFmtId="0" fontId="13" fillId="4" borderId="0" xfId="0" applyFont="1" applyFill="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7" fillId="4" borderId="0" xfId="0" applyFont="1" applyFill="1" applyAlignment="1">
      <alignment horizontal="left" vertical="center" wrapText="1"/>
    </xf>
    <xf numFmtId="0" fontId="25" fillId="4" borderId="0" xfId="0" applyFont="1" applyFill="1" applyAlignment="1">
      <alignment horizontal="left" vertical="center" wrapText="1"/>
    </xf>
    <xf numFmtId="0" fontId="23" fillId="4" borderId="0" xfId="0" applyFont="1" applyFill="1" applyAlignment="1">
      <alignment horizontal="left" vertical="center" wrapText="1"/>
    </xf>
    <xf numFmtId="0" fontId="19" fillId="12" borderId="6" xfId="0" applyFont="1" applyFill="1" applyBorder="1" applyAlignment="1">
      <alignment horizontal="left" vertical="center" wrapText="1"/>
    </xf>
    <xf numFmtId="0" fontId="19" fillId="12" borderId="2" xfId="0" applyFont="1" applyFill="1" applyBorder="1" applyAlignment="1">
      <alignment horizontal="left" vertical="center" wrapText="1"/>
    </xf>
    <xf numFmtId="0" fontId="19" fillId="12" borderId="3" xfId="0" applyFont="1" applyFill="1" applyBorder="1" applyAlignment="1">
      <alignment horizontal="left" vertical="center" wrapText="1"/>
    </xf>
    <xf numFmtId="0" fontId="8" fillId="0" borderId="6" xfId="0" applyFont="1" applyBorder="1" applyAlignment="1">
      <alignment horizontal="left" vertical="center" wrapText="1"/>
    </xf>
    <xf numFmtId="0" fontId="3" fillId="0" borderId="6"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3" xfId="0" applyBorder="1" applyAlignment="1">
      <alignment vertical="center"/>
    </xf>
    <xf numFmtId="0" fontId="44" fillId="9" borderId="6" xfId="0" applyFont="1" applyFill="1" applyBorder="1" applyAlignment="1">
      <alignment vertical="center" wrapText="1"/>
    </xf>
    <xf numFmtId="0" fontId="44" fillId="9" borderId="2" xfId="0" applyFont="1" applyFill="1" applyBorder="1" applyAlignment="1">
      <alignment vertical="center" wrapText="1"/>
    </xf>
    <xf numFmtId="0" fontId="44" fillId="9" borderId="3" xfId="0" applyFont="1" applyFill="1" applyBorder="1" applyAlignment="1">
      <alignment vertical="center" wrapText="1"/>
    </xf>
    <xf numFmtId="0" fontId="56" fillId="9" borderId="6" xfId="0" applyFont="1" applyFill="1" applyBorder="1" applyAlignment="1">
      <alignment vertical="center" wrapText="1"/>
    </xf>
    <xf numFmtId="0" fontId="57" fillId="0" borderId="2" xfId="0" applyFont="1" applyBorder="1" applyAlignment="1">
      <alignment vertical="center" wrapText="1"/>
    </xf>
    <xf numFmtId="0" fontId="57" fillId="0" borderId="3" xfId="0" applyFont="1" applyBorder="1" applyAlignment="1">
      <alignment vertical="center" wrapText="1"/>
    </xf>
    <xf numFmtId="0" fontId="19" fillId="10" borderId="1" xfId="0" applyFont="1" applyFill="1" applyBorder="1" applyAlignment="1">
      <alignment horizontal="left" vertical="center" wrapText="1"/>
    </xf>
    <xf numFmtId="0" fontId="49" fillId="3" borderId="6" xfId="0" applyFont="1" applyFill="1" applyBorder="1" applyAlignment="1">
      <alignment horizontal="center" vertical="center"/>
    </xf>
    <xf numFmtId="0" fontId="49" fillId="3" borderId="3" xfId="0" applyFont="1" applyFill="1" applyBorder="1" applyAlignment="1">
      <alignment horizontal="center" vertical="center"/>
    </xf>
    <xf numFmtId="2" fontId="49" fillId="3" borderId="6" xfId="0" applyNumberFormat="1" applyFont="1" applyFill="1" applyBorder="1" applyAlignment="1">
      <alignment horizontal="center" vertical="center"/>
    </xf>
    <xf numFmtId="2" fontId="49" fillId="3" borderId="3" xfId="0" applyNumberFormat="1" applyFont="1" applyFill="1" applyBorder="1" applyAlignment="1">
      <alignment horizontal="center"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10" fontId="48" fillId="0" borderId="7" xfId="0" applyNumberFormat="1" applyFont="1" applyBorder="1" applyAlignment="1">
      <alignment horizontal="center" vertical="center"/>
    </xf>
    <xf numFmtId="10" fontId="48" fillId="0" borderId="17" xfId="0" applyNumberFormat="1" applyFont="1" applyBorder="1" applyAlignment="1">
      <alignment horizontal="center" vertical="center"/>
    </xf>
    <xf numFmtId="0" fontId="58" fillId="0" borderId="1" xfId="0" applyFont="1" applyBorder="1" applyAlignment="1">
      <alignment vertical="center" wrapText="1"/>
    </xf>
    <xf numFmtId="0" fontId="15" fillId="0" borderId="25" xfId="0" applyFont="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7" fillId="2" borderId="2" xfId="0" applyFont="1" applyFill="1" applyBorder="1" applyAlignment="1">
      <alignment horizontal="center" vertical="center" wrapText="1"/>
    </xf>
    <xf numFmtId="0" fontId="7" fillId="2" borderId="6" xfId="0" applyFont="1" applyFill="1" applyBorder="1" applyAlignment="1">
      <alignment horizontal="left" vertical="center" wrapText="1"/>
    </xf>
    <xf numFmtId="0" fontId="7" fillId="4" borderId="27" xfId="0" applyFont="1" applyFill="1"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19" fillId="3" borderId="6" xfId="0" applyFont="1" applyFill="1" applyBorder="1" applyAlignment="1">
      <alignment vertical="center"/>
    </xf>
    <xf numFmtId="0" fontId="19" fillId="3" borderId="2" xfId="0" applyFont="1" applyFill="1" applyBorder="1" applyAlignment="1">
      <alignment vertical="center"/>
    </xf>
    <xf numFmtId="0" fontId="19" fillId="3" borderId="3" xfId="0" applyFont="1" applyFill="1" applyBorder="1" applyAlignment="1">
      <alignment vertical="center"/>
    </xf>
    <xf numFmtId="0" fontId="13" fillId="4" borderId="14" xfId="0" applyFont="1" applyFill="1" applyBorder="1" applyAlignment="1">
      <alignment vertical="center" wrapText="1"/>
    </xf>
    <xf numFmtId="0" fontId="13" fillId="4" borderId="15" xfId="0" applyFont="1" applyFill="1" applyBorder="1" applyAlignment="1">
      <alignment vertical="center" wrapText="1"/>
    </xf>
    <xf numFmtId="0" fontId="7" fillId="0" borderId="18" xfId="0" applyFont="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23" fillId="0" borderId="6" xfId="0" applyFont="1" applyBorder="1" applyAlignment="1">
      <alignment horizontal="center" vertical="center" wrapText="1"/>
    </xf>
    <xf numFmtId="0" fontId="7" fillId="0" borderId="6" xfId="0" applyFont="1" applyBorder="1" applyAlignment="1">
      <alignment horizontal="left" vertical="center" wrapText="1"/>
    </xf>
    <xf numFmtId="0" fontId="15" fillId="0" borderId="11" xfId="0" applyFont="1" applyBorder="1" applyAlignment="1">
      <alignment horizontal="center" vertical="center" wrapText="1"/>
    </xf>
    <xf numFmtId="0" fontId="19" fillId="3" borderId="1" xfId="0" applyFont="1" applyFill="1" applyBorder="1" applyAlignment="1">
      <alignment vertical="center"/>
    </xf>
    <xf numFmtId="0" fontId="13" fillId="4" borderId="0" xfId="0" applyFont="1" applyFill="1" applyAlignment="1">
      <alignment vertical="center" wrapText="1"/>
    </xf>
    <xf numFmtId="0" fontId="0" fillId="0" borderId="8" xfId="0" applyBorder="1" applyAlignment="1">
      <alignment vertical="center" wrapText="1"/>
    </xf>
    <xf numFmtId="0" fontId="22" fillId="8" borderId="2" xfId="0" applyFont="1" applyFill="1"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20" fillId="8" borderId="2" xfId="0" applyFont="1" applyFill="1" applyBorder="1" applyAlignment="1">
      <alignment horizontal="left" indent="2"/>
    </xf>
    <xf numFmtId="0" fontId="0" fillId="0" borderId="2" xfId="0" applyBorder="1" applyAlignment="1">
      <alignment horizontal="left" indent="2"/>
    </xf>
    <xf numFmtId="0" fontId="0" fillId="0" borderId="3" xfId="0" applyBorder="1" applyAlignment="1">
      <alignment horizontal="left" indent="2"/>
    </xf>
    <xf numFmtId="0" fontId="0" fillId="3" borderId="16" xfId="0" applyFill="1" applyBorder="1" applyAlignment="1">
      <alignment horizontal="left" vertical="center" wrapText="1" indent="2"/>
    </xf>
    <xf numFmtId="0" fontId="0" fillId="0" borderId="16" xfId="0" applyBorder="1" applyAlignment="1">
      <alignment horizontal="left" vertical="center" wrapText="1" indent="2"/>
    </xf>
    <xf numFmtId="0" fontId="0" fillId="0" borderId="17" xfId="0" applyBorder="1" applyAlignment="1">
      <alignment horizontal="left" vertical="center" wrapText="1" indent="2"/>
    </xf>
    <xf numFmtId="0" fontId="0" fillId="3" borderId="0" xfId="0" applyFill="1" applyAlignment="1">
      <alignment horizontal="left" vertical="center" wrapText="1" indent="2"/>
    </xf>
    <xf numFmtId="0" fontId="0" fillId="0" borderId="0" xfId="0" applyAlignment="1">
      <alignment horizontal="left" vertical="center" wrapText="1" indent="2"/>
    </xf>
    <xf numFmtId="0" fontId="0" fillId="0" borderId="24" xfId="0" applyBorder="1" applyAlignment="1">
      <alignment horizontal="left" vertical="center" wrapText="1" indent="2"/>
    </xf>
    <xf numFmtId="0" fontId="0" fillId="3" borderId="22" xfId="0" applyFill="1" applyBorder="1" applyAlignment="1">
      <alignment horizontal="left" vertical="center" wrapText="1" indent="2"/>
    </xf>
    <xf numFmtId="0" fontId="0" fillId="0" borderId="22" xfId="0" applyBorder="1" applyAlignment="1">
      <alignment horizontal="left" vertical="center" wrapText="1" indent="2"/>
    </xf>
    <xf numFmtId="0" fontId="0" fillId="0" borderId="23" xfId="0" applyBorder="1" applyAlignment="1">
      <alignment horizontal="left" vertical="center" wrapText="1" indent="2"/>
    </xf>
    <xf numFmtId="0" fontId="15" fillId="0" borderId="11" xfId="0" applyFont="1" applyBorder="1" applyAlignment="1">
      <alignment horizontal="center" vertical="center"/>
    </xf>
    <xf numFmtId="0" fontId="7" fillId="0" borderId="6"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54" fillId="12" borderId="6" xfId="0" applyFont="1" applyFill="1" applyBorder="1" applyAlignment="1">
      <alignment horizontal="left" vertical="center" wrapText="1"/>
    </xf>
    <xf numFmtId="0" fontId="54" fillId="12" borderId="2" xfId="0" applyFont="1" applyFill="1" applyBorder="1" applyAlignment="1">
      <alignment horizontal="left" vertical="center" wrapText="1"/>
    </xf>
    <xf numFmtId="0" fontId="54" fillId="12" borderId="3" xfId="0" applyFont="1" applyFill="1" applyBorder="1" applyAlignment="1">
      <alignment horizontal="left" vertical="center" wrapText="1"/>
    </xf>
    <xf numFmtId="0" fontId="23" fillId="0" borderId="3" xfId="0" applyFont="1" applyBorder="1" applyAlignment="1">
      <alignment horizontal="center" vertical="center" wrapText="1"/>
    </xf>
    <xf numFmtId="0" fontId="7" fillId="12" borderId="1" xfId="0" applyFont="1" applyFill="1" applyBorder="1" applyAlignment="1">
      <alignment horizontal="center" vertical="center" wrapText="1"/>
    </xf>
    <xf numFmtId="0" fontId="7" fillId="12" borderId="6" xfId="0" applyFont="1" applyFill="1" applyBorder="1" applyAlignment="1">
      <alignment horizontal="center" vertical="center" wrapText="1"/>
    </xf>
    <xf numFmtId="0" fontId="13" fillId="3" borderId="1" xfId="0" applyFont="1" applyFill="1" applyBorder="1" applyAlignment="1">
      <alignment vertical="center"/>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57150</xdr:rowOff>
    </xdr:from>
    <xdr:to>
      <xdr:col>5</xdr:col>
      <xdr:colOff>171450</xdr:colOff>
      <xdr:row>5</xdr:row>
      <xdr:rowOff>190500</xdr:rowOff>
    </xdr:to>
    <xdr:pic>
      <xdr:nvPicPr>
        <xdr:cNvPr id="1224" name="Picture 34607" descr="Logo_Plain">
          <a:extLst>
            <a:ext uri="{FF2B5EF4-FFF2-40B4-BE49-F238E27FC236}">
              <a16:creationId xmlns:a16="http://schemas.microsoft.com/office/drawing/2014/main" id="{CECF4782-D321-4C90-94DC-F2C8803782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257175"/>
          <a:ext cx="32289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xdr:row>
      <xdr:rowOff>1</xdr:rowOff>
    </xdr:from>
    <xdr:to>
      <xdr:col>5</xdr:col>
      <xdr:colOff>19157</xdr:colOff>
      <xdr:row>11</xdr:row>
      <xdr:rowOff>9526</xdr:rowOff>
    </xdr:to>
    <xdr:sp macro="" textlink="">
      <xdr:nvSpPr>
        <xdr:cNvPr id="1035" name="Text Box 1029">
          <a:extLst>
            <a:ext uri="{FF2B5EF4-FFF2-40B4-BE49-F238E27FC236}">
              <a16:creationId xmlns:a16="http://schemas.microsoft.com/office/drawing/2014/main" id="{FAC2D180-1ABF-4FDC-BC9B-94BC3042CB07}"/>
            </a:ext>
          </a:extLst>
        </xdr:cNvPr>
        <xdr:cNvSpPr txBox="1">
          <a:spLocks noChangeArrowheads="1"/>
        </xdr:cNvSpPr>
      </xdr:nvSpPr>
      <xdr:spPr bwMode="auto">
        <a:xfrm>
          <a:off x="0" y="1281546"/>
          <a:ext cx="3359727" cy="1048616"/>
        </a:xfrm>
        <a:prstGeom prst="rect">
          <a:avLst/>
        </a:prstGeom>
        <a:solidFill>
          <a:srgbClr val="FFFFFF"/>
        </a:solidFill>
        <a:ln w="6350" cap="rnd">
          <a:solidFill>
            <a:srgbClr val="000000"/>
          </a:solidFill>
          <a:prstDash val="sysDot"/>
          <a:miter lim="800000"/>
          <a:headEnd/>
          <a:tailEnd/>
        </a:ln>
      </xdr:spPr>
      <xdr:txBody>
        <a:bodyPr vertOverflow="clip" wrap="square" lIns="91440" tIns="45720" rIns="91440" bIns="45720" anchor="t" upright="1"/>
        <a:lstStyle/>
        <a:p>
          <a:pPr algn="ctr" rtl="0">
            <a:lnSpc>
              <a:spcPts val="1400"/>
            </a:lnSpc>
            <a:defRPr sz="1000"/>
          </a:pPr>
          <a:endParaRPr lang="el-GR" sz="1200" b="0" i="0" u="none" strike="noStrike" baseline="0">
            <a:solidFill>
              <a:srgbClr val="000000"/>
            </a:solidFill>
            <a:latin typeface="Calibri"/>
            <a:cs typeface="Calibri"/>
          </a:endParaRPr>
        </a:p>
        <a:p>
          <a:pPr algn="ctr" rtl="0">
            <a:lnSpc>
              <a:spcPts val="1300"/>
            </a:lnSpc>
            <a:defRPr sz="1000"/>
          </a:pPr>
          <a:r>
            <a:rPr lang="el-GR" sz="1200" b="0" i="0" u="none" strike="noStrike" baseline="0">
              <a:solidFill>
                <a:srgbClr val="000000"/>
              </a:solidFill>
              <a:latin typeface="Calibri"/>
              <a:cs typeface="Calibri"/>
            </a:rPr>
            <a:t>Στοιχεία Αρμόδιας Αρχής</a:t>
          </a:r>
        </a:p>
        <a:p>
          <a:pPr algn="l" rtl="0">
            <a:lnSpc>
              <a:spcPts val="1300"/>
            </a:lnSpc>
            <a:defRPr sz="1000"/>
          </a:pPr>
          <a:endParaRPr lang="en-US" sz="1200" b="0" i="0" u="none" strike="noStrike" baseline="0">
            <a:solidFill>
              <a:srgbClr val="000000"/>
            </a:solidFill>
            <a:latin typeface="Calibri"/>
            <a:cs typeface="Calibri"/>
          </a:endParaRPr>
        </a:p>
      </xdr:txBody>
    </xdr:sp>
    <xdr:clientData/>
  </xdr:twoCellAnchor>
  <xdr:twoCellAnchor>
    <xdr:from>
      <xdr:col>13</xdr:col>
      <xdr:colOff>0</xdr:colOff>
      <xdr:row>135</xdr:row>
      <xdr:rowOff>78554</xdr:rowOff>
    </xdr:from>
    <xdr:to>
      <xdr:col>13</xdr:col>
      <xdr:colOff>23813</xdr:colOff>
      <xdr:row>135</xdr:row>
      <xdr:rowOff>99986</xdr:rowOff>
    </xdr:to>
    <xdr:sp macro="" textlink="">
      <xdr:nvSpPr>
        <xdr:cNvPr id="2" name="Text Box 1028">
          <a:extLst>
            <a:ext uri="{FF2B5EF4-FFF2-40B4-BE49-F238E27FC236}">
              <a16:creationId xmlns:a16="http://schemas.microsoft.com/office/drawing/2014/main" id="{008064A8-D5DB-4C7C-BB5D-E9D24592B86C}"/>
            </a:ext>
          </a:extLst>
        </xdr:cNvPr>
        <xdr:cNvSpPr txBox="1">
          <a:spLocks noChangeArrowheads="1"/>
        </xdr:cNvSpPr>
      </xdr:nvSpPr>
      <xdr:spPr bwMode="auto">
        <a:xfrm>
          <a:off x="8420100" y="37580888"/>
          <a:ext cx="23813" cy="14287"/>
        </a:xfrm>
        <a:prstGeom prst="rect">
          <a:avLst/>
        </a:prstGeom>
        <a:solidFill>
          <a:srgbClr val="FFFFFF"/>
        </a:solidFill>
        <a:ln w="6350" cap="rnd">
          <a:solidFill>
            <a:srgbClr val="000000"/>
          </a:solidFill>
          <a:prstDash val="sysDot"/>
          <a:miter lim="800000"/>
          <a:headEnd/>
          <a:tailEnd/>
        </a:ln>
      </xdr:spPr>
      <xdr:txBody>
        <a:bodyPr vertOverflow="clip" wrap="square" lIns="91440" tIns="45720" rIns="91440" bIns="45720" anchor="t" upright="1"/>
        <a:lstStyle/>
        <a:p>
          <a:pPr algn="l" rtl="0">
            <a:defRPr sz="1000"/>
          </a:pPr>
          <a:r>
            <a:rPr lang="en-US" sz="1200" b="0" i="0" u="none" strike="noStrike" baseline="0">
              <a:solidFill>
                <a:srgbClr val="00CCFF"/>
              </a:solidFill>
              <a:latin typeface="Calibri"/>
              <a:cs typeface="Calibri"/>
            </a:rPr>
            <a:t>Θέση Στοιχείων Φορέα Ελέγχου</a:t>
          </a:r>
        </a:p>
      </xdr:txBody>
    </xdr:sp>
    <xdr:clientData/>
  </xdr:twoCellAnchor>
  <xdr:twoCellAnchor>
    <xdr:from>
      <xdr:col>6</xdr:col>
      <xdr:colOff>28575</xdr:colOff>
      <xdr:row>62</xdr:row>
      <xdr:rowOff>0</xdr:rowOff>
    </xdr:from>
    <xdr:to>
      <xdr:col>6</xdr:col>
      <xdr:colOff>371475</xdr:colOff>
      <xdr:row>62</xdr:row>
      <xdr:rowOff>0</xdr:rowOff>
    </xdr:to>
    <xdr:sp macro="" textlink="">
      <xdr:nvSpPr>
        <xdr:cNvPr id="1227" name="Rectangle 7">
          <a:extLst>
            <a:ext uri="{FF2B5EF4-FFF2-40B4-BE49-F238E27FC236}">
              <a16:creationId xmlns:a16="http://schemas.microsoft.com/office/drawing/2014/main" id="{9F430074-BB28-432A-AD04-B1E3D1456650}"/>
            </a:ext>
          </a:extLst>
        </xdr:cNvPr>
        <xdr:cNvSpPr>
          <a:spLocks noChangeArrowheads="1"/>
        </xdr:cNvSpPr>
      </xdr:nvSpPr>
      <xdr:spPr bwMode="auto">
        <a:xfrm>
          <a:off x="3838575" y="20145375"/>
          <a:ext cx="342900" cy="0"/>
        </a:xfrm>
        <a:prstGeom prst="rect">
          <a:avLst/>
        </a:prstGeom>
        <a:solidFill>
          <a:srgbClr val="FFFFFF"/>
        </a:solidFill>
        <a:ln w="9525">
          <a:solidFill>
            <a:srgbClr val="000000"/>
          </a:solidFill>
          <a:miter lim="800000"/>
          <a:headEnd/>
          <a:tailEnd/>
        </a:ln>
      </xdr:spPr>
    </xdr:sp>
    <xdr:clientData/>
  </xdr:twoCellAnchor>
  <xdr:twoCellAnchor>
    <xdr:from>
      <xdr:col>8</xdr:col>
      <xdr:colOff>438150</xdr:colOff>
      <xdr:row>62</xdr:row>
      <xdr:rowOff>0</xdr:rowOff>
    </xdr:from>
    <xdr:to>
      <xdr:col>9</xdr:col>
      <xdr:colOff>123825</xdr:colOff>
      <xdr:row>62</xdr:row>
      <xdr:rowOff>0</xdr:rowOff>
    </xdr:to>
    <xdr:sp macro="" textlink="">
      <xdr:nvSpPr>
        <xdr:cNvPr id="1228" name="Rectangle 8">
          <a:extLst>
            <a:ext uri="{FF2B5EF4-FFF2-40B4-BE49-F238E27FC236}">
              <a16:creationId xmlns:a16="http://schemas.microsoft.com/office/drawing/2014/main" id="{A0EADDAC-065F-4FFB-BE4F-32F2CB678D37}"/>
            </a:ext>
          </a:extLst>
        </xdr:cNvPr>
        <xdr:cNvSpPr>
          <a:spLocks noChangeArrowheads="1"/>
        </xdr:cNvSpPr>
      </xdr:nvSpPr>
      <xdr:spPr bwMode="auto">
        <a:xfrm>
          <a:off x="5153025" y="20145375"/>
          <a:ext cx="295275" cy="0"/>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77</xdr:row>
      <xdr:rowOff>0</xdr:rowOff>
    </xdr:from>
    <xdr:to>
      <xdr:col>5</xdr:col>
      <xdr:colOff>628650</xdr:colOff>
      <xdr:row>77</xdr:row>
      <xdr:rowOff>0</xdr:rowOff>
    </xdr:to>
    <xdr:sp macro="" textlink="">
      <xdr:nvSpPr>
        <xdr:cNvPr id="1229" name="Rectangle 5">
          <a:extLst>
            <a:ext uri="{FF2B5EF4-FFF2-40B4-BE49-F238E27FC236}">
              <a16:creationId xmlns:a16="http://schemas.microsoft.com/office/drawing/2014/main" id="{F919320C-24C3-4574-9E97-AB7E4D9E066F}"/>
            </a:ext>
          </a:extLst>
        </xdr:cNvPr>
        <xdr:cNvSpPr>
          <a:spLocks noChangeArrowheads="1"/>
        </xdr:cNvSpPr>
      </xdr:nvSpPr>
      <xdr:spPr bwMode="auto">
        <a:xfrm>
          <a:off x="3276600" y="27993975"/>
          <a:ext cx="371475" cy="0"/>
        </a:xfrm>
        <a:prstGeom prst="rect">
          <a:avLst/>
        </a:prstGeom>
        <a:solidFill>
          <a:srgbClr val="FFFFFF"/>
        </a:solidFill>
        <a:ln w="9525">
          <a:solidFill>
            <a:srgbClr val="000000"/>
          </a:solidFill>
          <a:miter lim="800000"/>
          <a:headEnd/>
          <a:tailEnd/>
        </a:ln>
      </xdr:spPr>
    </xdr:sp>
    <xdr:clientData/>
  </xdr:twoCellAnchor>
  <xdr:twoCellAnchor>
    <xdr:from>
      <xdr:col>7</xdr:col>
      <xdr:colOff>209550</xdr:colOff>
      <xdr:row>77</xdr:row>
      <xdr:rowOff>0</xdr:rowOff>
    </xdr:from>
    <xdr:to>
      <xdr:col>8</xdr:col>
      <xdr:colOff>333375</xdr:colOff>
      <xdr:row>77</xdr:row>
      <xdr:rowOff>0</xdr:rowOff>
    </xdr:to>
    <xdr:sp macro="" textlink="">
      <xdr:nvSpPr>
        <xdr:cNvPr id="1230" name="Rectangle 6">
          <a:extLst>
            <a:ext uri="{FF2B5EF4-FFF2-40B4-BE49-F238E27FC236}">
              <a16:creationId xmlns:a16="http://schemas.microsoft.com/office/drawing/2014/main" id="{3190572E-CF91-4BF7-84B2-5A5CEA265CAA}"/>
            </a:ext>
          </a:extLst>
        </xdr:cNvPr>
        <xdr:cNvSpPr>
          <a:spLocks noChangeArrowheads="1"/>
        </xdr:cNvSpPr>
      </xdr:nvSpPr>
      <xdr:spPr bwMode="auto">
        <a:xfrm>
          <a:off x="4629150" y="27993975"/>
          <a:ext cx="419100" cy="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F282"/>
  <sheetViews>
    <sheetView tabSelected="1" topLeftCell="A193" zoomScaleNormal="100" workbookViewId="0">
      <selection activeCell="R197" sqref="R197"/>
    </sheetView>
  </sheetViews>
  <sheetFormatPr defaultRowHeight="15" x14ac:dyDescent="0.25"/>
  <cols>
    <col min="1" max="1" width="5" style="4" bestFit="1" customWidth="1"/>
    <col min="2" max="4" width="8.85546875" style="2" customWidth="1"/>
    <col min="5" max="5" width="14.5703125" style="2" customWidth="1"/>
    <col min="6" max="6" width="11.85546875" customWidth="1"/>
    <col min="8" max="8" width="4.42578125" customWidth="1"/>
    <col min="10" max="10" width="3.140625" customWidth="1"/>
    <col min="12" max="12" width="4" customWidth="1"/>
    <col min="13" max="13" width="9" customWidth="1"/>
    <col min="14" max="14" width="9.42578125" customWidth="1"/>
    <col min="15" max="15" width="26.140625" customWidth="1"/>
    <col min="16" max="16" width="12.5703125" customWidth="1"/>
  </cols>
  <sheetData>
    <row r="1" spans="1:15" ht="15.75" x14ac:dyDescent="0.25">
      <c r="A1" s="277"/>
      <c r="B1" s="277"/>
      <c r="C1" s="19"/>
      <c r="D1" s="19"/>
      <c r="E1" s="19"/>
      <c r="F1" s="230"/>
      <c r="G1" s="230"/>
      <c r="H1" s="231"/>
      <c r="I1" s="231"/>
      <c r="J1" s="230"/>
      <c r="K1" s="230"/>
      <c r="L1" s="230"/>
      <c r="M1" s="230"/>
      <c r="N1" s="230"/>
      <c r="O1" s="230"/>
    </row>
    <row r="2" spans="1:15" ht="15.75" x14ac:dyDescent="0.25">
      <c r="C2" s="19"/>
      <c r="D2" s="19"/>
      <c r="E2" s="19"/>
      <c r="F2" s="230"/>
      <c r="G2" s="230"/>
      <c r="H2" s="231"/>
      <c r="I2" s="231"/>
      <c r="J2" s="230"/>
      <c r="K2" s="230"/>
      <c r="L2" s="230"/>
      <c r="M2" s="230"/>
      <c r="N2" s="230"/>
      <c r="O2" s="230"/>
    </row>
    <row r="3" spans="1:15" ht="18.75" x14ac:dyDescent="0.25">
      <c r="A3" s="278"/>
      <c r="B3" s="278"/>
      <c r="C3" s="19"/>
      <c r="D3" s="19"/>
      <c r="E3" s="19"/>
      <c r="F3" s="230"/>
      <c r="G3" s="230"/>
      <c r="H3" s="231"/>
      <c r="I3" s="231"/>
      <c r="J3" s="230"/>
      <c r="K3" s="230"/>
      <c r="L3" s="230"/>
      <c r="M3" s="230"/>
      <c r="N3" s="230"/>
      <c r="O3" s="230"/>
    </row>
    <row r="4" spans="1:15" ht="15.75" x14ac:dyDescent="0.25">
      <c r="A4" s="279"/>
      <c r="B4" s="279"/>
      <c r="C4" s="19"/>
      <c r="D4" s="19"/>
      <c r="E4" s="19"/>
      <c r="F4" s="230"/>
      <c r="G4" s="230"/>
      <c r="H4" s="231"/>
      <c r="I4" s="231"/>
      <c r="J4" s="230"/>
      <c r="K4" s="230"/>
      <c r="L4" s="230"/>
      <c r="M4" s="230"/>
      <c r="N4" s="230"/>
      <c r="O4" s="230"/>
    </row>
    <row r="5" spans="1:15" ht="15.75" x14ac:dyDescent="0.25">
      <c r="A5" s="279"/>
      <c r="B5" s="279"/>
      <c r="C5" s="19"/>
      <c r="D5" s="19"/>
      <c r="E5" s="19"/>
      <c r="F5" s="230"/>
      <c r="G5" s="230"/>
      <c r="H5" s="231"/>
      <c r="I5" s="231"/>
      <c r="J5" s="231"/>
      <c r="K5" s="231"/>
      <c r="L5" s="231"/>
      <c r="M5" s="231"/>
      <c r="N5" s="231"/>
      <c r="O5" s="20"/>
    </row>
    <row r="6" spans="1:15" ht="15.75" x14ac:dyDescent="0.25">
      <c r="A6" s="279"/>
      <c r="B6" s="279"/>
      <c r="C6" s="19"/>
      <c r="D6" s="19"/>
      <c r="E6" s="19"/>
      <c r="F6" s="230"/>
      <c r="G6" s="230"/>
      <c r="H6" s="231"/>
      <c r="I6" s="231"/>
      <c r="J6" s="262"/>
      <c r="K6" s="262"/>
      <c r="L6" s="262"/>
      <c r="M6" s="262"/>
      <c r="N6" s="262"/>
      <c r="O6" s="262"/>
    </row>
    <row r="7" spans="1:15" ht="15.75" x14ac:dyDescent="0.25">
      <c r="A7" s="276"/>
      <c r="B7" s="276"/>
      <c r="C7" s="17"/>
      <c r="D7" s="17"/>
      <c r="E7" s="17"/>
      <c r="F7" s="208" t="s">
        <v>0</v>
      </c>
      <c r="G7" s="208"/>
      <c r="H7" s="269" t="s">
        <v>1</v>
      </c>
      <c r="I7" s="269"/>
      <c r="J7" s="270"/>
      <c r="K7" s="270"/>
      <c r="L7" s="270"/>
      <c r="M7" s="270"/>
      <c r="N7" s="270"/>
      <c r="O7" s="18"/>
    </row>
    <row r="8" spans="1:15" ht="15.75" x14ac:dyDescent="0.25">
      <c r="A8" s="271"/>
      <c r="B8" s="271"/>
      <c r="C8" s="6"/>
      <c r="D8" s="6"/>
      <c r="E8" s="6"/>
      <c r="F8" s="309"/>
      <c r="G8" s="309"/>
      <c r="H8" s="313" t="s">
        <v>2</v>
      </c>
      <c r="I8" s="313"/>
      <c r="J8" s="313"/>
      <c r="K8" s="313"/>
      <c r="L8" s="313"/>
      <c r="M8" s="313"/>
      <c r="N8" s="313"/>
      <c r="O8" s="8"/>
    </row>
    <row r="9" spans="1:15" ht="15.75" x14ac:dyDescent="0.25">
      <c r="A9" s="271"/>
      <c r="B9" s="271"/>
      <c r="C9" s="6"/>
      <c r="D9" s="6"/>
      <c r="E9" s="6"/>
      <c r="F9" s="309"/>
      <c r="G9" s="309"/>
      <c r="H9" s="313" t="s">
        <v>3</v>
      </c>
      <c r="I9" s="313"/>
      <c r="J9" s="313"/>
      <c r="K9" s="313"/>
      <c r="L9" s="313"/>
      <c r="M9" s="313"/>
      <c r="N9" s="313"/>
      <c r="O9" s="8"/>
    </row>
    <row r="10" spans="1:15" ht="15.75" x14ac:dyDescent="0.25">
      <c r="A10" s="271"/>
      <c r="B10" s="271"/>
      <c r="C10" s="6"/>
      <c r="D10" s="6"/>
      <c r="E10" s="6"/>
      <c r="F10" s="309"/>
      <c r="G10" s="309"/>
      <c r="H10" s="313" t="s">
        <v>4</v>
      </c>
      <c r="I10" s="313"/>
      <c r="J10" s="313"/>
      <c r="K10" s="313"/>
      <c r="L10" s="313"/>
      <c r="M10" s="313"/>
      <c r="N10" s="313"/>
      <c r="O10" s="8"/>
    </row>
    <row r="11" spans="1:15" ht="15.75" x14ac:dyDescent="0.25">
      <c r="A11" s="271"/>
      <c r="B11" s="271"/>
      <c r="C11" s="6"/>
      <c r="D11" s="6"/>
      <c r="E11" s="6"/>
      <c r="F11" s="309"/>
      <c r="G11" s="309"/>
      <c r="H11" s="313" t="s">
        <v>5</v>
      </c>
      <c r="I11" s="313"/>
      <c r="J11" s="313"/>
      <c r="K11" s="313"/>
      <c r="L11" s="313"/>
      <c r="M11" s="313"/>
      <c r="N11" s="313"/>
      <c r="O11" s="8"/>
    </row>
    <row r="12" spans="1:15" ht="15.75" x14ac:dyDescent="0.25">
      <c r="A12" s="271"/>
      <c r="B12" s="271"/>
      <c r="C12" s="264"/>
      <c r="D12" s="264"/>
      <c r="E12" s="312" t="s">
        <v>99</v>
      </c>
      <c r="F12" s="312"/>
      <c r="G12" s="312"/>
      <c r="H12" s="312"/>
      <c r="I12" s="312"/>
      <c r="J12" s="312"/>
      <c r="K12" s="312"/>
      <c r="L12" s="312"/>
      <c r="M12" s="312"/>
      <c r="N12" s="312"/>
      <c r="O12" s="312"/>
    </row>
    <row r="13" spans="1:15" ht="15.75" x14ac:dyDescent="0.25">
      <c r="A13" s="271"/>
      <c r="B13" s="271"/>
      <c r="C13" s="264"/>
      <c r="D13" s="264"/>
      <c r="E13" s="275" t="s">
        <v>54</v>
      </c>
      <c r="F13" s="275"/>
      <c r="G13" s="275"/>
      <c r="H13" s="275"/>
      <c r="I13" s="275"/>
      <c r="J13" s="275"/>
      <c r="K13" s="275"/>
      <c r="L13" s="275"/>
      <c r="M13" s="275"/>
      <c r="N13" s="275"/>
      <c r="O13" s="275"/>
    </row>
    <row r="14" spans="1:15" ht="15.75" x14ac:dyDescent="0.25">
      <c r="A14" s="271"/>
      <c r="B14" s="271"/>
      <c r="C14" s="264"/>
      <c r="D14" s="264"/>
      <c r="E14" s="9"/>
      <c r="F14" s="268"/>
      <c r="G14" s="268"/>
      <c r="H14" s="265"/>
      <c r="I14" s="266"/>
      <c r="J14" s="267"/>
      <c r="K14" s="267"/>
      <c r="L14" s="267"/>
      <c r="M14" s="267"/>
      <c r="N14" s="267"/>
      <c r="O14" s="267"/>
    </row>
    <row r="15" spans="1:15" x14ac:dyDescent="0.25">
      <c r="A15" s="7"/>
      <c r="B15" s="272" t="s">
        <v>153</v>
      </c>
      <c r="C15" s="273"/>
      <c r="D15" s="273"/>
      <c r="E15" s="273"/>
      <c r="F15" s="273"/>
      <c r="G15" s="273"/>
      <c r="H15" s="273"/>
      <c r="I15" s="273"/>
      <c r="J15" s="273"/>
      <c r="K15" s="273"/>
      <c r="L15" s="273"/>
      <c r="M15" s="273"/>
      <c r="N15" s="273"/>
      <c r="O15" s="274"/>
    </row>
    <row r="16" spans="1:15" x14ac:dyDescent="0.25">
      <c r="A16" s="10" t="s">
        <v>6</v>
      </c>
      <c r="B16" s="269" t="s">
        <v>7</v>
      </c>
      <c r="C16" s="269"/>
      <c r="D16" s="269"/>
      <c r="E16" s="269"/>
      <c r="F16" s="269"/>
      <c r="G16" s="269"/>
      <c r="H16" s="269"/>
      <c r="I16" s="269"/>
      <c r="J16" s="269"/>
      <c r="K16" s="269"/>
      <c r="L16" s="269"/>
      <c r="M16" s="269"/>
      <c r="N16" s="269"/>
      <c r="O16" s="269"/>
    </row>
    <row r="17" spans="1:15" x14ac:dyDescent="0.25">
      <c r="A17" s="11">
        <v>1</v>
      </c>
      <c r="B17" s="263" t="s">
        <v>8</v>
      </c>
      <c r="C17" s="263"/>
      <c r="D17" s="263"/>
      <c r="E17" s="263"/>
      <c r="F17" s="239"/>
      <c r="G17" s="239"/>
      <c r="H17" s="239"/>
      <c r="I17" s="239"/>
      <c r="J17" s="239"/>
      <c r="K17" s="239"/>
      <c r="L17" s="239"/>
      <c r="M17" s="239"/>
      <c r="N17" s="239"/>
      <c r="O17" s="239"/>
    </row>
    <row r="18" spans="1:15" x14ac:dyDescent="0.25">
      <c r="A18" s="11">
        <v>2</v>
      </c>
      <c r="B18" s="263" t="s">
        <v>9</v>
      </c>
      <c r="C18" s="263"/>
      <c r="D18" s="263"/>
      <c r="E18" s="263"/>
      <c r="F18" s="239"/>
      <c r="G18" s="239"/>
      <c r="H18" s="239"/>
      <c r="I18" s="239"/>
      <c r="J18" s="239"/>
      <c r="K18" s="239"/>
      <c r="L18" s="239"/>
      <c r="M18" s="239"/>
      <c r="N18" s="239"/>
      <c r="O18" s="239"/>
    </row>
    <row r="19" spans="1:15" x14ac:dyDescent="0.25">
      <c r="A19" s="11">
        <v>3</v>
      </c>
      <c r="B19" s="263" t="s">
        <v>10</v>
      </c>
      <c r="C19" s="263"/>
      <c r="D19" s="263"/>
      <c r="E19" s="263"/>
      <c r="F19" s="239"/>
      <c r="G19" s="239"/>
      <c r="H19" s="239"/>
      <c r="I19" s="239"/>
      <c r="J19" s="239"/>
      <c r="K19" s="239"/>
      <c r="L19" s="239"/>
      <c r="M19" s="239"/>
      <c r="N19" s="239"/>
      <c r="O19" s="239"/>
    </row>
    <row r="20" spans="1:15" x14ac:dyDescent="0.25">
      <c r="A20" s="11">
        <v>4</v>
      </c>
      <c r="B20" s="263" t="s">
        <v>11</v>
      </c>
      <c r="C20" s="263"/>
      <c r="D20" s="263"/>
      <c r="E20" s="263"/>
      <c r="F20" s="239"/>
      <c r="G20" s="239"/>
      <c r="H20" s="239"/>
      <c r="I20" s="239"/>
      <c r="J20" s="239"/>
      <c r="K20" s="239"/>
      <c r="L20" s="239"/>
      <c r="M20" s="239"/>
      <c r="N20" s="239"/>
      <c r="O20" s="239"/>
    </row>
    <row r="21" spans="1:15" x14ac:dyDescent="0.25">
      <c r="A21" s="11">
        <v>5</v>
      </c>
      <c r="B21" s="263" t="s">
        <v>12</v>
      </c>
      <c r="C21" s="263"/>
      <c r="D21" s="263"/>
      <c r="E21" s="263"/>
      <c r="F21" s="239"/>
      <c r="G21" s="239"/>
      <c r="H21" s="239"/>
      <c r="I21" s="239"/>
      <c r="J21" s="239"/>
      <c r="K21" s="239"/>
      <c r="L21" s="239"/>
      <c r="M21" s="239"/>
      <c r="N21" s="239"/>
      <c r="O21" s="239"/>
    </row>
    <row r="22" spans="1:15" x14ac:dyDescent="0.25">
      <c r="A22" s="11">
        <v>6</v>
      </c>
      <c r="B22" s="263" t="s">
        <v>13</v>
      </c>
      <c r="C22" s="263"/>
      <c r="D22" s="263"/>
      <c r="E22" s="263"/>
      <c r="F22" s="239"/>
      <c r="G22" s="239"/>
      <c r="H22" s="239"/>
      <c r="I22" s="239"/>
      <c r="J22" s="239"/>
      <c r="K22" s="239"/>
      <c r="L22" s="239"/>
      <c r="M22" s="239"/>
      <c r="N22" s="239"/>
      <c r="O22" s="239"/>
    </row>
    <row r="23" spans="1:15" x14ac:dyDescent="0.25">
      <c r="A23" s="11">
        <v>7</v>
      </c>
      <c r="B23" s="263" t="s">
        <v>14</v>
      </c>
      <c r="C23" s="263"/>
      <c r="D23" s="263"/>
      <c r="E23" s="263"/>
      <c r="F23" s="239"/>
      <c r="G23" s="239"/>
      <c r="H23" s="239"/>
      <c r="I23" s="239"/>
      <c r="J23" s="239"/>
      <c r="K23" s="239"/>
      <c r="L23" s="239"/>
      <c r="M23" s="239"/>
      <c r="N23" s="239"/>
      <c r="O23" s="239"/>
    </row>
    <row r="24" spans="1:15" x14ac:dyDescent="0.25">
      <c r="A24" s="11">
        <v>8</v>
      </c>
      <c r="B24" s="263" t="s">
        <v>55</v>
      </c>
      <c r="C24" s="263"/>
      <c r="D24" s="263"/>
      <c r="E24" s="263"/>
      <c r="F24" s="239"/>
      <c r="G24" s="239"/>
      <c r="H24" s="239"/>
      <c r="I24" s="239"/>
      <c r="J24" s="239"/>
      <c r="K24" s="239"/>
      <c r="L24" s="239"/>
      <c r="M24" s="239"/>
      <c r="N24" s="239"/>
      <c r="O24" s="239"/>
    </row>
    <row r="25" spans="1:15" x14ac:dyDescent="0.25">
      <c r="A25" s="11">
        <v>9</v>
      </c>
      <c r="B25" s="320" t="s">
        <v>19</v>
      </c>
      <c r="C25" s="215"/>
      <c r="D25" s="215"/>
      <c r="E25" s="216"/>
      <c r="F25" s="295"/>
      <c r="G25" s="254"/>
      <c r="H25" s="254"/>
      <c r="I25" s="254"/>
      <c r="J25" s="254"/>
      <c r="K25" s="254"/>
      <c r="L25" s="254"/>
      <c r="M25" s="254"/>
      <c r="N25" s="254"/>
      <c r="O25" s="127"/>
    </row>
    <row r="26" spans="1:15" x14ac:dyDescent="0.25">
      <c r="A26" s="10" t="s">
        <v>15</v>
      </c>
      <c r="B26" s="300" t="s">
        <v>16</v>
      </c>
      <c r="C26" s="293"/>
      <c r="D26" s="293"/>
      <c r="E26" s="293"/>
      <c r="F26" s="293"/>
      <c r="G26" s="293"/>
      <c r="H26" s="293"/>
      <c r="I26" s="293"/>
      <c r="J26" s="293"/>
      <c r="K26" s="293"/>
      <c r="L26" s="293"/>
      <c r="M26" s="293"/>
      <c r="N26" s="293"/>
      <c r="O26" s="294"/>
    </row>
    <row r="27" spans="1:15" x14ac:dyDescent="0.25">
      <c r="A27" s="289"/>
      <c r="B27" s="283" t="s">
        <v>195</v>
      </c>
      <c r="C27" s="284"/>
      <c r="D27" s="284"/>
      <c r="E27" s="285"/>
      <c r="F27" s="86" t="s">
        <v>194</v>
      </c>
      <c r="G27" s="86"/>
      <c r="H27" s="86"/>
      <c r="I27" s="86"/>
      <c r="J27" s="86"/>
      <c r="K27" s="86"/>
      <c r="L27" s="86"/>
      <c r="M27" s="86"/>
      <c r="N27" s="86"/>
      <c r="O27" s="87"/>
    </row>
    <row r="28" spans="1:15" x14ac:dyDescent="0.25">
      <c r="A28" s="290"/>
      <c r="B28" s="286"/>
      <c r="C28" s="287"/>
      <c r="D28" s="287"/>
      <c r="E28" s="288"/>
      <c r="F28" s="86" t="s">
        <v>197</v>
      </c>
      <c r="G28" s="86"/>
      <c r="H28" s="86"/>
      <c r="I28" s="86"/>
      <c r="J28" s="86"/>
      <c r="K28" s="86"/>
      <c r="L28" s="86"/>
      <c r="M28" s="86"/>
      <c r="N28" s="86"/>
      <c r="O28" s="87"/>
    </row>
    <row r="29" spans="1:15" x14ac:dyDescent="0.25">
      <c r="A29" s="41">
        <v>1</v>
      </c>
      <c r="B29" s="301" t="s">
        <v>56</v>
      </c>
      <c r="C29" s="301"/>
      <c r="D29" s="301"/>
      <c r="E29" s="301"/>
      <c r="F29" s="314" t="s">
        <v>120</v>
      </c>
      <c r="G29" s="315"/>
      <c r="H29" s="315"/>
      <c r="I29" s="315"/>
      <c r="J29" s="315"/>
      <c r="K29" s="315"/>
      <c r="L29" s="315"/>
      <c r="M29" s="315"/>
      <c r="N29" s="315"/>
      <c r="O29" s="316"/>
    </row>
    <row r="30" spans="1:15" x14ac:dyDescent="0.25">
      <c r="A30" s="24" t="s">
        <v>57</v>
      </c>
      <c r="B30" s="299" t="s">
        <v>130</v>
      </c>
      <c r="C30" s="299"/>
      <c r="D30" s="299"/>
      <c r="E30" s="299"/>
      <c r="F30" s="317" t="s">
        <v>203</v>
      </c>
      <c r="G30" s="319"/>
      <c r="H30" s="319"/>
      <c r="I30" s="319"/>
      <c r="J30" s="319"/>
      <c r="K30" s="319"/>
      <c r="L30" s="319"/>
      <c r="M30" s="319"/>
      <c r="N30" s="319"/>
      <c r="O30" s="321"/>
    </row>
    <row r="31" spans="1:15" x14ac:dyDescent="0.25">
      <c r="A31" s="24"/>
      <c r="B31" s="291"/>
      <c r="C31" s="297"/>
      <c r="D31" s="297"/>
      <c r="E31" s="298"/>
      <c r="F31" s="317" t="s">
        <v>223</v>
      </c>
      <c r="G31" s="318"/>
      <c r="H31" s="318"/>
      <c r="I31" s="318"/>
      <c r="J31" s="318"/>
      <c r="K31" s="318"/>
      <c r="L31" s="273"/>
      <c r="M31" s="254"/>
      <c r="N31" s="254"/>
      <c r="O31" s="127"/>
    </row>
    <row r="32" spans="1:15" x14ac:dyDescent="0.25">
      <c r="A32" s="24"/>
      <c r="B32" s="252"/>
      <c r="C32" s="297"/>
      <c r="D32" s="297"/>
      <c r="E32" s="298"/>
      <c r="F32" s="317" t="s">
        <v>204</v>
      </c>
      <c r="G32" s="319"/>
      <c r="H32" s="319"/>
      <c r="I32" s="319"/>
      <c r="J32" s="319"/>
      <c r="K32" s="319"/>
      <c r="L32" s="319"/>
      <c r="M32" s="319"/>
      <c r="N32" s="39"/>
      <c r="O32" s="40"/>
    </row>
    <row r="33" spans="1:240" x14ac:dyDescent="0.25">
      <c r="A33" s="24" t="s">
        <v>205</v>
      </c>
      <c r="B33" s="291" t="s">
        <v>128</v>
      </c>
      <c r="C33" s="297"/>
      <c r="D33" s="297"/>
      <c r="E33" s="298"/>
      <c r="F33" s="292"/>
      <c r="G33" s="293"/>
      <c r="H33" s="293"/>
      <c r="I33" s="293"/>
      <c r="J33" s="293"/>
      <c r="K33" s="293"/>
      <c r="L33" s="293"/>
      <c r="M33" s="293"/>
      <c r="N33" s="293"/>
      <c r="O33" s="294"/>
    </row>
    <row r="34" spans="1:240" x14ac:dyDescent="0.25">
      <c r="A34" s="24" t="s">
        <v>206</v>
      </c>
      <c r="B34" s="291" t="s">
        <v>196</v>
      </c>
      <c r="C34" s="215"/>
      <c r="D34" s="215"/>
      <c r="E34" s="216"/>
      <c r="F34" s="292"/>
      <c r="G34" s="293"/>
      <c r="H34" s="293"/>
      <c r="I34" s="293"/>
      <c r="J34" s="293"/>
      <c r="K34" s="293"/>
      <c r="L34" s="293"/>
      <c r="M34" s="293"/>
      <c r="N34" s="293"/>
      <c r="O34" s="294"/>
    </row>
    <row r="35" spans="1:240" x14ac:dyDescent="0.25">
      <c r="A35" s="10" t="s">
        <v>17</v>
      </c>
      <c r="B35" s="269" t="s">
        <v>18</v>
      </c>
      <c r="C35" s="269"/>
      <c r="D35" s="269"/>
      <c r="E35" s="269"/>
      <c r="F35" s="269"/>
      <c r="G35" s="269"/>
      <c r="H35" s="269"/>
      <c r="I35" s="269"/>
      <c r="J35" s="269"/>
      <c r="K35" s="269"/>
      <c r="L35" s="269"/>
      <c r="M35" s="269"/>
      <c r="N35" s="269"/>
      <c r="O35" s="269"/>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27"/>
      <c r="IE35" s="27"/>
      <c r="IF35" s="27"/>
    </row>
    <row r="36" spans="1:240" x14ac:dyDescent="0.25">
      <c r="A36" s="11">
        <v>1</v>
      </c>
      <c r="B36" s="299" t="s">
        <v>121</v>
      </c>
      <c r="C36" s="299"/>
      <c r="D36" s="299"/>
      <c r="E36" s="299"/>
      <c r="F36" s="239"/>
      <c r="G36" s="239"/>
      <c r="H36" s="239"/>
      <c r="I36" s="239"/>
      <c r="J36" s="239"/>
      <c r="K36" s="239"/>
      <c r="L36" s="239"/>
      <c r="M36" s="239"/>
      <c r="N36" s="239"/>
      <c r="O36" s="239"/>
    </row>
    <row r="37" spans="1:240" x14ac:dyDescent="0.25">
      <c r="A37" s="11">
        <v>2</v>
      </c>
      <c r="B37" s="252" t="s">
        <v>119</v>
      </c>
      <c r="C37" s="215"/>
      <c r="D37" s="215"/>
      <c r="E37" s="216"/>
      <c r="F37" s="253"/>
      <c r="G37" s="254"/>
      <c r="H37" s="254"/>
      <c r="I37" s="254"/>
      <c r="J37" s="254"/>
      <c r="K37" s="254"/>
      <c r="L37" s="254"/>
      <c r="M37" s="254"/>
      <c r="N37" s="254"/>
      <c r="O37" s="127"/>
    </row>
    <row r="38" spans="1:240" x14ac:dyDescent="0.25">
      <c r="A38" s="11">
        <v>3</v>
      </c>
      <c r="B38" s="303" t="s">
        <v>112</v>
      </c>
      <c r="C38" s="304"/>
      <c r="D38" s="304"/>
      <c r="E38" s="305"/>
      <c r="F38" s="253"/>
      <c r="G38" s="295"/>
      <c r="H38" s="295"/>
      <c r="I38" s="295"/>
      <c r="J38" s="295"/>
      <c r="K38" s="295"/>
      <c r="L38" s="295"/>
      <c r="M38" s="295"/>
      <c r="N38" s="295"/>
      <c r="O38" s="296"/>
    </row>
    <row r="39" spans="1:240" x14ac:dyDescent="0.25">
      <c r="A39" s="10" t="s">
        <v>25</v>
      </c>
      <c r="B39" s="269" t="s">
        <v>122</v>
      </c>
      <c r="C39" s="269"/>
      <c r="D39" s="269"/>
      <c r="E39" s="269"/>
      <c r="F39" s="269"/>
      <c r="G39" s="269"/>
      <c r="H39" s="269"/>
      <c r="I39" s="269"/>
      <c r="J39" s="269"/>
      <c r="K39" s="269"/>
      <c r="L39" s="269"/>
      <c r="M39" s="269"/>
      <c r="N39" s="269"/>
      <c r="O39" s="269"/>
    </row>
    <row r="40" spans="1:240" x14ac:dyDescent="0.25">
      <c r="A40" s="41"/>
      <c r="B40" s="280" t="s">
        <v>129</v>
      </c>
      <c r="C40" s="281"/>
      <c r="D40" s="281"/>
      <c r="E40" s="282"/>
      <c r="F40" s="306"/>
      <c r="G40" s="307"/>
      <c r="H40" s="307"/>
      <c r="I40" s="307"/>
      <c r="J40" s="307"/>
      <c r="K40" s="307"/>
      <c r="L40" s="307"/>
      <c r="M40" s="307"/>
      <c r="N40" s="307"/>
      <c r="O40" s="308"/>
    </row>
    <row r="41" spans="1:240" x14ac:dyDescent="0.25">
      <c r="A41" s="11">
        <v>1</v>
      </c>
      <c r="B41" s="255" t="s">
        <v>123</v>
      </c>
      <c r="C41" s="256"/>
      <c r="D41" s="256"/>
      <c r="E41" s="257"/>
      <c r="F41" s="258"/>
      <c r="G41" s="259"/>
      <c r="H41" s="259"/>
      <c r="I41" s="259"/>
      <c r="J41" s="259"/>
      <c r="K41" s="259"/>
      <c r="L41" s="259"/>
      <c r="M41" s="259"/>
      <c r="N41" s="259"/>
      <c r="O41" s="260"/>
    </row>
    <row r="42" spans="1:240" x14ac:dyDescent="0.25">
      <c r="A42" s="11">
        <v>2</v>
      </c>
      <c r="B42" s="255" t="s">
        <v>124</v>
      </c>
      <c r="C42" s="256"/>
      <c r="D42" s="256"/>
      <c r="E42" s="257"/>
      <c r="F42" s="258"/>
      <c r="G42" s="259"/>
      <c r="H42" s="259"/>
      <c r="I42" s="259"/>
      <c r="J42" s="259"/>
      <c r="K42" s="259"/>
      <c r="L42" s="259"/>
      <c r="M42" s="259"/>
      <c r="N42" s="259"/>
      <c r="O42" s="260"/>
    </row>
    <row r="43" spans="1:240" x14ac:dyDescent="0.25">
      <c r="A43" s="11">
        <v>3</v>
      </c>
      <c r="B43" s="255" t="s">
        <v>125</v>
      </c>
      <c r="C43" s="256"/>
      <c r="D43" s="256"/>
      <c r="E43" s="257"/>
      <c r="F43" s="258"/>
      <c r="G43" s="259"/>
      <c r="H43" s="259"/>
      <c r="I43" s="259"/>
      <c r="J43" s="259"/>
      <c r="K43" s="259"/>
      <c r="L43" s="259"/>
      <c r="M43" s="259"/>
      <c r="N43" s="259"/>
      <c r="O43" s="260"/>
    </row>
    <row r="44" spans="1:240" x14ac:dyDescent="0.25">
      <c r="A44" s="11">
        <v>4</v>
      </c>
      <c r="B44" s="255" t="s">
        <v>126</v>
      </c>
      <c r="C44" s="256"/>
      <c r="D44" s="256"/>
      <c r="E44" s="257"/>
      <c r="F44" s="258"/>
      <c r="G44" s="259"/>
      <c r="H44" s="259"/>
      <c r="I44" s="259"/>
      <c r="J44" s="259"/>
      <c r="K44" s="259"/>
      <c r="L44" s="259"/>
      <c r="M44" s="259"/>
      <c r="N44" s="259"/>
      <c r="O44" s="260"/>
    </row>
    <row r="45" spans="1:240" x14ac:dyDescent="0.25">
      <c r="A45" s="11">
        <v>5</v>
      </c>
      <c r="B45" s="255" t="s">
        <v>127</v>
      </c>
      <c r="C45" s="256"/>
      <c r="D45" s="256"/>
      <c r="E45" s="257"/>
      <c r="F45" s="258"/>
      <c r="G45" s="259"/>
      <c r="H45" s="259"/>
      <c r="I45" s="259"/>
      <c r="J45" s="259"/>
      <c r="K45" s="259"/>
      <c r="L45" s="259"/>
      <c r="M45" s="259"/>
      <c r="N45" s="259"/>
      <c r="O45" s="260"/>
    </row>
    <row r="46" spans="1:240" x14ac:dyDescent="0.25">
      <c r="A46" s="90"/>
      <c r="B46" s="280" t="s">
        <v>132</v>
      </c>
      <c r="C46" s="310"/>
      <c r="D46" s="310"/>
      <c r="E46" s="310"/>
      <c r="F46" s="310"/>
      <c r="G46" s="310"/>
      <c r="H46" s="310"/>
      <c r="I46" s="310"/>
      <c r="J46" s="310"/>
      <c r="K46" s="310"/>
      <c r="L46" s="310"/>
      <c r="M46" s="310"/>
      <c r="N46" s="310"/>
      <c r="O46" s="311"/>
    </row>
    <row r="47" spans="1:240" ht="19.5" x14ac:dyDescent="0.25">
      <c r="A47" s="90" t="s">
        <v>6</v>
      </c>
      <c r="B47" s="160" t="s">
        <v>20</v>
      </c>
      <c r="C47" s="160"/>
      <c r="D47" s="160"/>
      <c r="E47" s="160"/>
      <c r="F47" s="29" t="s">
        <v>47</v>
      </c>
      <c r="G47" s="114" t="s">
        <v>21</v>
      </c>
      <c r="H47" s="115"/>
      <c r="I47" s="113" t="s">
        <v>48</v>
      </c>
      <c r="J47" s="113"/>
      <c r="K47" s="113" t="s">
        <v>22</v>
      </c>
      <c r="L47" s="113"/>
      <c r="M47" s="142" t="s">
        <v>131</v>
      </c>
      <c r="N47" s="142"/>
      <c r="O47" s="142"/>
    </row>
    <row r="48" spans="1:240" x14ac:dyDescent="0.25">
      <c r="A48" s="46">
        <v>1</v>
      </c>
      <c r="B48" s="302" t="s">
        <v>80</v>
      </c>
      <c r="C48" s="302"/>
      <c r="D48" s="302"/>
      <c r="E48" s="302"/>
      <c r="F48" s="47">
        <v>0</v>
      </c>
      <c r="G48" s="111">
        <v>6</v>
      </c>
      <c r="H48" s="112"/>
      <c r="I48" s="118">
        <v>12</v>
      </c>
      <c r="J48" s="118"/>
      <c r="K48" s="118">
        <v>0</v>
      </c>
      <c r="L48" s="118"/>
      <c r="M48" s="123"/>
      <c r="N48" s="123"/>
      <c r="O48" s="123"/>
    </row>
    <row r="49" spans="1:15" x14ac:dyDescent="0.25">
      <c r="A49" s="46">
        <v>2</v>
      </c>
      <c r="B49" s="302" t="s">
        <v>81</v>
      </c>
      <c r="C49" s="302"/>
      <c r="D49" s="302"/>
      <c r="E49" s="302"/>
      <c r="F49" s="47">
        <v>0</v>
      </c>
      <c r="G49" s="111">
        <v>6</v>
      </c>
      <c r="H49" s="112"/>
      <c r="I49" s="118">
        <v>12</v>
      </c>
      <c r="J49" s="118"/>
      <c r="K49" s="118">
        <v>0</v>
      </c>
      <c r="L49" s="118"/>
      <c r="M49" s="123"/>
      <c r="N49" s="123"/>
      <c r="O49" s="123"/>
    </row>
    <row r="50" spans="1:15" x14ac:dyDescent="0.25">
      <c r="A50" s="46">
        <v>3</v>
      </c>
      <c r="B50" s="328" t="s">
        <v>82</v>
      </c>
      <c r="C50" s="328"/>
      <c r="D50" s="328"/>
      <c r="E50" s="328"/>
      <c r="F50" s="47">
        <v>0</v>
      </c>
      <c r="G50" s="111">
        <v>9</v>
      </c>
      <c r="H50" s="112"/>
      <c r="I50" s="118">
        <v>18</v>
      </c>
      <c r="J50" s="118"/>
      <c r="K50" s="118">
        <v>0</v>
      </c>
      <c r="L50" s="118"/>
      <c r="M50" s="327"/>
      <c r="N50" s="327"/>
      <c r="O50" s="327"/>
    </row>
    <row r="51" spans="1:15" x14ac:dyDescent="0.25">
      <c r="A51" s="46">
        <v>4</v>
      </c>
      <c r="B51" s="302" t="s">
        <v>83</v>
      </c>
      <c r="C51" s="302"/>
      <c r="D51" s="302"/>
      <c r="E51" s="302"/>
      <c r="F51" s="47">
        <v>0</v>
      </c>
      <c r="G51" s="111">
        <v>9</v>
      </c>
      <c r="H51" s="112"/>
      <c r="I51" s="118">
        <v>18</v>
      </c>
      <c r="J51" s="118"/>
      <c r="K51" s="118">
        <v>0</v>
      </c>
      <c r="L51" s="118"/>
      <c r="M51" s="123"/>
      <c r="N51" s="123"/>
      <c r="O51" s="123"/>
    </row>
    <row r="52" spans="1:15" x14ac:dyDescent="0.25">
      <c r="A52" s="46">
        <v>5</v>
      </c>
      <c r="B52" s="302" t="s">
        <v>84</v>
      </c>
      <c r="C52" s="302"/>
      <c r="D52" s="302"/>
      <c r="E52" s="302"/>
      <c r="F52" s="47">
        <v>0</v>
      </c>
      <c r="G52" s="111">
        <v>9</v>
      </c>
      <c r="H52" s="112"/>
      <c r="I52" s="118">
        <v>18</v>
      </c>
      <c r="J52" s="118"/>
      <c r="K52" s="118">
        <v>0</v>
      </c>
      <c r="L52" s="118"/>
      <c r="M52" s="123"/>
      <c r="N52" s="123"/>
      <c r="O52" s="123"/>
    </row>
    <row r="53" spans="1:15" x14ac:dyDescent="0.25">
      <c r="A53" s="46">
        <v>6</v>
      </c>
      <c r="B53" s="302" t="s">
        <v>85</v>
      </c>
      <c r="C53" s="302"/>
      <c r="D53" s="302"/>
      <c r="E53" s="302"/>
      <c r="F53" s="47">
        <v>0</v>
      </c>
      <c r="G53" s="111">
        <v>6</v>
      </c>
      <c r="H53" s="112"/>
      <c r="I53" s="118">
        <v>12</v>
      </c>
      <c r="J53" s="118"/>
      <c r="K53" s="118">
        <v>0</v>
      </c>
      <c r="L53" s="118"/>
      <c r="M53" s="123"/>
      <c r="N53" s="123"/>
      <c r="O53" s="123"/>
    </row>
    <row r="54" spans="1:15" x14ac:dyDescent="0.25">
      <c r="A54" s="46">
        <v>7</v>
      </c>
      <c r="B54" s="302" t="s">
        <v>100</v>
      </c>
      <c r="C54" s="302"/>
      <c r="D54" s="302"/>
      <c r="E54" s="302"/>
      <c r="F54" s="47">
        <v>0</v>
      </c>
      <c r="G54" s="111">
        <v>6</v>
      </c>
      <c r="H54" s="112"/>
      <c r="I54" s="118">
        <v>12</v>
      </c>
      <c r="J54" s="118"/>
      <c r="K54" s="118">
        <v>0</v>
      </c>
      <c r="L54" s="118"/>
      <c r="M54" s="123"/>
      <c r="N54" s="123"/>
      <c r="O54" s="123"/>
    </row>
    <row r="55" spans="1:15" x14ac:dyDescent="0.25">
      <c r="A55" s="46">
        <v>8</v>
      </c>
      <c r="B55" s="302" t="s">
        <v>86</v>
      </c>
      <c r="C55" s="302"/>
      <c r="D55" s="302"/>
      <c r="E55" s="302"/>
      <c r="F55" s="47">
        <v>0</v>
      </c>
      <c r="G55" s="111">
        <v>6</v>
      </c>
      <c r="H55" s="112"/>
      <c r="I55" s="118">
        <v>12</v>
      </c>
      <c r="J55" s="118"/>
      <c r="K55" s="118">
        <v>0</v>
      </c>
      <c r="L55" s="118"/>
      <c r="M55" s="123"/>
      <c r="N55" s="123"/>
      <c r="O55" s="123"/>
    </row>
    <row r="56" spans="1:15" x14ac:dyDescent="0.25">
      <c r="A56" s="46">
        <v>9</v>
      </c>
      <c r="B56" s="381" t="s">
        <v>211</v>
      </c>
      <c r="C56" s="382"/>
      <c r="D56" s="382"/>
      <c r="E56" s="383"/>
      <c r="F56" s="47">
        <v>0</v>
      </c>
      <c r="G56" s="326">
        <v>6</v>
      </c>
      <c r="H56" s="260"/>
      <c r="I56" s="326">
        <v>12</v>
      </c>
      <c r="J56" s="260"/>
      <c r="K56" s="326">
        <v>0</v>
      </c>
      <c r="L56" s="260"/>
      <c r="M56" s="107"/>
      <c r="N56" s="259"/>
      <c r="O56" s="260"/>
    </row>
    <row r="57" spans="1:15" ht="19.5" x14ac:dyDescent="0.25">
      <c r="A57" s="46" t="s">
        <v>15</v>
      </c>
      <c r="B57" s="443" t="s">
        <v>228</v>
      </c>
      <c r="C57" s="444"/>
      <c r="D57" s="444"/>
      <c r="E57" s="445"/>
      <c r="F57" s="105" t="s">
        <v>47</v>
      </c>
      <c r="G57" s="418" t="s">
        <v>21</v>
      </c>
      <c r="H57" s="446"/>
      <c r="I57" s="418" t="s">
        <v>48</v>
      </c>
      <c r="J57" s="446"/>
      <c r="K57" s="418" t="s">
        <v>22</v>
      </c>
      <c r="L57" s="446"/>
      <c r="M57" s="447" t="s">
        <v>131</v>
      </c>
      <c r="N57" s="447"/>
      <c r="O57" s="448"/>
    </row>
    <row r="58" spans="1:15" x14ac:dyDescent="0.25">
      <c r="A58" s="4">
        <v>10</v>
      </c>
      <c r="B58" s="378" t="s">
        <v>229</v>
      </c>
      <c r="C58" s="379"/>
      <c r="D58" s="379"/>
      <c r="E58" s="380"/>
      <c r="F58" s="47">
        <v>0</v>
      </c>
      <c r="G58" s="326">
        <v>6</v>
      </c>
      <c r="H58" s="260"/>
      <c r="I58" s="111">
        <v>12</v>
      </c>
      <c r="J58" s="112"/>
      <c r="K58" s="111">
        <v>0</v>
      </c>
      <c r="L58" s="112"/>
      <c r="M58" s="123"/>
      <c r="N58" s="123"/>
      <c r="O58" s="123"/>
    </row>
    <row r="59" spans="1:15" ht="19.5" x14ac:dyDescent="0.25">
      <c r="A59" s="90" t="s">
        <v>15</v>
      </c>
      <c r="B59" s="370" t="s">
        <v>186</v>
      </c>
      <c r="C59" s="371"/>
      <c r="D59" s="371"/>
      <c r="E59" s="372"/>
      <c r="F59" s="29" t="s">
        <v>47</v>
      </c>
      <c r="G59" s="114" t="s">
        <v>21</v>
      </c>
      <c r="H59" s="115"/>
      <c r="I59" s="113" t="s">
        <v>48</v>
      </c>
      <c r="J59" s="113"/>
      <c r="K59" s="113" t="s">
        <v>22</v>
      </c>
      <c r="L59" s="113"/>
      <c r="M59" s="122" t="s">
        <v>131</v>
      </c>
      <c r="N59" s="122"/>
      <c r="O59" s="122"/>
    </row>
    <row r="60" spans="1:15" x14ac:dyDescent="0.25">
      <c r="A60" s="46">
        <v>11</v>
      </c>
      <c r="B60" s="191" t="s">
        <v>94</v>
      </c>
      <c r="C60" s="191"/>
      <c r="D60" s="191"/>
      <c r="E60" s="191"/>
      <c r="F60" s="47">
        <v>0</v>
      </c>
      <c r="G60" s="111">
        <v>6</v>
      </c>
      <c r="H60" s="112"/>
      <c r="I60" s="118">
        <v>12</v>
      </c>
      <c r="J60" s="118"/>
      <c r="K60" s="118">
        <v>0</v>
      </c>
      <c r="L60" s="118"/>
      <c r="M60" s="107"/>
      <c r="N60" s="108"/>
      <c r="O60" s="109"/>
    </row>
    <row r="61" spans="1:15" x14ac:dyDescent="0.25">
      <c r="A61" s="46">
        <v>12</v>
      </c>
      <c r="B61" s="191" t="s">
        <v>95</v>
      </c>
      <c r="C61" s="191"/>
      <c r="D61" s="191"/>
      <c r="E61" s="191"/>
      <c r="F61" s="47">
        <v>0</v>
      </c>
      <c r="G61" s="111">
        <v>6</v>
      </c>
      <c r="H61" s="112"/>
      <c r="I61" s="118">
        <v>12</v>
      </c>
      <c r="J61" s="118"/>
      <c r="K61" s="118">
        <v>0</v>
      </c>
      <c r="L61" s="118"/>
      <c r="M61" s="107"/>
      <c r="N61" s="108"/>
      <c r="O61" s="109"/>
    </row>
    <row r="62" spans="1:15" x14ac:dyDescent="0.25">
      <c r="A62" s="46">
        <v>13</v>
      </c>
      <c r="B62" s="191" t="s">
        <v>58</v>
      </c>
      <c r="C62" s="191"/>
      <c r="D62" s="191"/>
      <c r="E62" s="191"/>
      <c r="F62" s="47">
        <v>0</v>
      </c>
      <c r="G62" s="111">
        <v>6</v>
      </c>
      <c r="H62" s="112"/>
      <c r="I62" s="118">
        <v>12</v>
      </c>
      <c r="J62" s="118"/>
      <c r="K62" s="118">
        <v>0</v>
      </c>
      <c r="L62" s="118"/>
      <c r="M62" s="107"/>
      <c r="N62" s="108"/>
      <c r="O62" s="109"/>
    </row>
    <row r="63" spans="1:15" ht="19.5" x14ac:dyDescent="0.25">
      <c r="A63" s="49" t="s">
        <v>17</v>
      </c>
      <c r="B63" s="384" t="s">
        <v>103</v>
      </c>
      <c r="C63" s="384"/>
      <c r="D63" s="384"/>
      <c r="E63" s="384"/>
      <c r="F63" s="91" t="s">
        <v>47</v>
      </c>
      <c r="G63" s="236" t="s">
        <v>21</v>
      </c>
      <c r="H63" s="237"/>
      <c r="I63" s="110" t="s">
        <v>48</v>
      </c>
      <c r="J63" s="110"/>
      <c r="K63" s="110" t="s">
        <v>22</v>
      </c>
      <c r="L63" s="110"/>
      <c r="M63" s="325" t="s">
        <v>131</v>
      </c>
      <c r="N63" s="325"/>
      <c r="O63" s="325"/>
    </row>
    <row r="64" spans="1:15" x14ac:dyDescent="0.25">
      <c r="A64" s="46">
        <v>14</v>
      </c>
      <c r="B64" s="191" t="s">
        <v>87</v>
      </c>
      <c r="C64" s="191"/>
      <c r="D64" s="191"/>
      <c r="E64" s="191"/>
      <c r="F64" s="47">
        <v>0</v>
      </c>
      <c r="G64" s="111">
        <v>6</v>
      </c>
      <c r="H64" s="112"/>
      <c r="I64" s="118">
        <v>12</v>
      </c>
      <c r="J64" s="118"/>
      <c r="K64" s="118">
        <v>0</v>
      </c>
      <c r="L64" s="118"/>
      <c r="M64" s="107"/>
      <c r="N64" s="108"/>
      <c r="O64" s="109"/>
    </row>
    <row r="65" spans="1:15" x14ac:dyDescent="0.25">
      <c r="A65" s="46">
        <v>15</v>
      </c>
      <c r="B65" s="191" t="s">
        <v>104</v>
      </c>
      <c r="C65" s="191"/>
      <c r="D65" s="191"/>
      <c r="E65" s="191"/>
      <c r="F65" s="47">
        <v>0</v>
      </c>
      <c r="G65" s="111">
        <v>6</v>
      </c>
      <c r="H65" s="112"/>
      <c r="I65" s="118">
        <v>12</v>
      </c>
      <c r="J65" s="118"/>
      <c r="K65" s="118">
        <v>0</v>
      </c>
      <c r="L65" s="118"/>
      <c r="M65" s="107"/>
      <c r="N65" s="108"/>
      <c r="O65" s="109"/>
    </row>
    <row r="66" spans="1:15" x14ac:dyDescent="0.25">
      <c r="A66" s="46">
        <v>16</v>
      </c>
      <c r="B66" s="191" t="s">
        <v>88</v>
      </c>
      <c r="C66" s="191"/>
      <c r="D66" s="191"/>
      <c r="E66" s="191"/>
      <c r="F66" s="47">
        <v>0</v>
      </c>
      <c r="G66" s="111">
        <v>3</v>
      </c>
      <c r="H66" s="112"/>
      <c r="I66" s="118">
        <v>6</v>
      </c>
      <c r="J66" s="118"/>
      <c r="K66" s="118">
        <v>0</v>
      </c>
      <c r="L66" s="118"/>
      <c r="M66" s="107"/>
      <c r="N66" s="108"/>
      <c r="O66" s="109"/>
    </row>
    <row r="67" spans="1:15" x14ac:dyDescent="0.25">
      <c r="A67" s="46">
        <v>17</v>
      </c>
      <c r="B67" s="232" t="s">
        <v>89</v>
      </c>
      <c r="C67" s="233"/>
      <c r="D67" s="233"/>
      <c r="E67" s="234"/>
      <c r="F67" s="47">
        <v>0</v>
      </c>
      <c r="G67" s="111">
        <v>3</v>
      </c>
      <c r="H67" s="112"/>
      <c r="I67" s="118">
        <v>6</v>
      </c>
      <c r="J67" s="118"/>
      <c r="K67" s="118">
        <v>0</v>
      </c>
      <c r="L67" s="118"/>
      <c r="M67" s="107"/>
      <c r="N67" s="108"/>
      <c r="O67" s="109"/>
    </row>
    <row r="68" spans="1:15" x14ac:dyDescent="0.25">
      <c r="A68" s="46">
        <v>18</v>
      </c>
      <c r="B68" s="232" t="s">
        <v>207</v>
      </c>
      <c r="C68" s="233"/>
      <c r="D68" s="233"/>
      <c r="E68" s="234"/>
      <c r="F68" s="47">
        <v>0</v>
      </c>
      <c r="G68" s="111">
        <v>6</v>
      </c>
      <c r="H68" s="112"/>
      <c r="I68" s="118">
        <v>12</v>
      </c>
      <c r="J68" s="118"/>
      <c r="K68" s="118">
        <v>0</v>
      </c>
      <c r="L68" s="118"/>
      <c r="M68" s="107"/>
      <c r="N68" s="108"/>
      <c r="O68" s="109"/>
    </row>
    <row r="69" spans="1:15" x14ac:dyDescent="0.25">
      <c r="A69" s="46">
        <v>19</v>
      </c>
      <c r="B69" s="322" t="s">
        <v>155</v>
      </c>
      <c r="C69" s="323"/>
      <c r="D69" s="323"/>
      <c r="E69" s="324"/>
      <c r="F69" s="47">
        <v>0</v>
      </c>
      <c r="G69" s="111">
        <v>6</v>
      </c>
      <c r="H69" s="112"/>
      <c r="I69" s="118">
        <v>12</v>
      </c>
      <c r="J69" s="118"/>
      <c r="K69" s="118">
        <v>0</v>
      </c>
      <c r="L69" s="118"/>
      <c r="M69" s="107"/>
      <c r="N69" s="108"/>
      <c r="O69" s="109"/>
    </row>
    <row r="70" spans="1:15" x14ac:dyDescent="0.25">
      <c r="A70" s="46">
        <v>20</v>
      </c>
      <c r="B70" s="232" t="s">
        <v>90</v>
      </c>
      <c r="C70" s="233"/>
      <c r="D70" s="233"/>
      <c r="E70" s="234"/>
      <c r="F70" s="47">
        <v>0</v>
      </c>
      <c r="G70" s="111">
        <v>3</v>
      </c>
      <c r="H70" s="112"/>
      <c r="I70" s="118">
        <v>6</v>
      </c>
      <c r="J70" s="118"/>
      <c r="K70" s="118">
        <v>0</v>
      </c>
      <c r="L70" s="118"/>
      <c r="M70" s="107"/>
      <c r="N70" s="108"/>
      <c r="O70" s="109"/>
    </row>
    <row r="71" spans="1:15" ht="19.5" x14ac:dyDescent="0.25">
      <c r="A71" s="93" t="s">
        <v>25</v>
      </c>
      <c r="B71" s="235" t="s">
        <v>24</v>
      </c>
      <c r="C71" s="235"/>
      <c r="D71" s="235"/>
      <c r="E71" s="235"/>
      <c r="F71" s="91" t="s">
        <v>47</v>
      </c>
      <c r="G71" s="236" t="s">
        <v>21</v>
      </c>
      <c r="H71" s="237"/>
      <c r="I71" s="110" t="s">
        <v>48</v>
      </c>
      <c r="J71" s="110"/>
      <c r="K71" s="110" t="s">
        <v>22</v>
      </c>
      <c r="L71" s="110"/>
      <c r="M71" s="122" t="s">
        <v>131</v>
      </c>
      <c r="N71" s="122"/>
      <c r="O71" s="122"/>
    </row>
    <row r="72" spans="1:15" x14ac:dyDescent="0.25">
      <c r="A72" s="46">
        <v>21</v>
      </c>
      <c r="B72" s="238" t="s">
        <v>91</v>
      </c>
      <c r="C72" s="238"/>
      <c r="D72" s="238"/>
      <c r="E72" s="238"/>
      <c r="F72" s="47">
        <v>0</v>
      </c>
      <c r="G72" s="111">
        <v>6</v>
      </c>
      <c r="H72" s="112"/>
      <c r="I72" s="118">
        <v>12</v>
      </c>
      <c r="J72" s="118"/>
      <c r="K72" s="118">
        <v>0</v>
      </c>
      <c r="L72" s="118"/>
      <c r="M72" s="107"/>
      <c r="N72" s="108"/>
      <c r="O72" s="109"/>
    </row>
    <row r="73" spans="1:15" x14ac:dyDescent="0.25">
      <c r="A73" s="46">
        <v>22</v>
      </c>
      <c r="B73" s="261" t="s">
        <v>154</v>
      </c>
      <c r="C73" s="162"/>
      <c r="D73" s="162"/>
      <c r="E73" s="163"/>
      <c r="F73" s="47">
        <v>0</v>
      </c>
      <c r="G73" s="111">
        <v>6</v>
      </c>
      <c r="H73" s="112"/>
      <c r="I73" s="118">
        <v>12</v>
      </c>
      <c r="J73" s="118"/>
      <c r="K73" s="118">
        <v>0</v>
      </c>
      <c r="L73" s="118"/>
      <c r="M73" s="107"/>
      <c r="N73" s="108"/>
      <c r="O73" s="109"/>
    </row>
    <row r="74" spans="1:15" x14ac:dyDescent="0.25">
      <c r="A74" s="46">
        <v>23</v>
      </c>
      <c r="B74" s="238" t="s">
        <v>92</v>
      </c>
      <c r="C74" s="238"/>
      <c r="D74" s="238"/>
      <c r="E74" s="238"/>
      <c r="F74" s="47">
        <v>0</v>
      </c>
      <c r="G74" s="111">
        <v>3</v>
      </c>
      <c r="H74" s="112"/>
      <c r="I74" s="118">
        <v>6</v>
      </c>
      <c r="J74" s="118"/>
      <c r="K74" s="118">
        <v>0</v>
      </c>
      <c r="L74" s="118"/>
      <c r="M74" s="107"/>
      <c r="N74" s="108"/>
      <c r="O74" s="109"/>
    </row>
    <row r="75" spans="1:15" ht="19.5" x14ac:dyDescent="0.25">
      <c r="A75" s="93" t="s">
        <v>27</v>
      </c>
      <c r="B75" s="235" t="s">
        <v>26</v>
      </c>
      <c r="C75" s="235"/>
      <c r="D75" s="235"/>
      <c r="E75" s="235"/>
      <c r="F75" s="91" t="s">
        <v>47</v>
      </c>
      <c r="G75" s="236" t="s">
        <v>21</v>
      </c>
      <c r="H75" s="237"/>
      <c r="I75" s="110" t="s">
        <v>48</v>
      </c>
      <c r="J75" s="110"/>
      <c r="K75" s="110" t="s">
        <v>22</v>
      </c>
      <c r="L75" s="110"/>
      <c r="M75" s="122" t="s">
        <v>131</v>
      </c>
      <c r="N75" s="122"/>
      <c r="O75" s="122"/>
    </row>
    <row r="76" spans="1:15" x14ac:dyDescent="0.25">
      <c r="A76" s="89">
        <v>24</v>
      </c>
      <c r="B76" s="191" t="s">
        <v>105</v>
      </c>
      <c r="C76" s="191"/>
      <c r="D76" s="191"/>
      <c r="E76" s="191"/>
      <c r="F76" s="47">
        <v>0</v>
      </c>
      <c r="G76" s="111">
        <v>6</v>
      </c>
      <c r="H76" s="112"/>
      <c r="I76" s="118">
        <v>12</v>
      </c>
      <c r="J76" s="118"/>
      <c r="K76" s="118">
        <v>0</v>
      </c>
      <c r="L76" s="118"/>
      <c r="M76" s="107"/>
      <c r="N76" s="108"/>
      <c r="O76" s="109"/>
    </row>
    <row r="77" spans="1:15" x14ac:dyDescent="0.25">
      <c r="A77" s="88">
        <v>25</v>
      </c>
      <c r="B77" s="191" t="s">
        <v>93</v>
      </c>
      <c r="C77" s="191"/>
      <c r="D77" s="191"/>
      <c r="E77" s="191"/>
      <c r="F77" s="47">
        <v>0</v>
      </c>
      <c r="G77" s="111">
        <v>3</v>
      </c>
      <c r="H77" s="112"/>
      <c r="I77" s="118">
        <v>6</v>
      </c>
      <c r="J77" s="118"/>
      <c r="K77" s="118">
        <v>0</v>
      </c>
      <c r="L77" s="118"/>
      <c r="M77" s="107"/>
      <c r="N77" s="108"/>
      <c r="O77" s="109"/>
    </row>
    <row r="78" spans="1:15" x14ac:dyDescent="0.25">
      <c r="A78" s="46"/>
      <c r="B78" s="240" t="s">
        <v>41</v>
      </c>
      <c r="C78" s="241"/>
      <c r="D78" s="241"/>
      <c r="E78" s="241"/>
      <c r="F78" s="241"/>
      <c r="G78" s="241"/>
      <c r="H78" s="242"/>
      <c r="I78" s="187">
        <f>SUM(I48:I77)</f>
        <v>288</v>
      </c>
      <c r="J78" s="187"/>
      <c r="K78" s="187"/>
      <c r="L78" s="187"/>
      <c r="M78" s="187">
        <f>SUM(M48:O77)</f>
        <v>0</v>
      </c>
      <c r="N78" s="187"/>
      <c r="O78" s="187"/>
    </row>
    <row r="79" spans="1:15" x14ac:dyDescent="0.25">
      <c r="A79" s="48"/>
      <c r="B79" s="243"/>
      <c r="C79" s="244"/>
      <c r="D79" s="244"/>
      <c r="E79" s="244"/>
      <c r="F79" s="244"/>
      <c r="G79" s="244"/>
      <c r="H79" s="245"/>
      <c r="I79" s="248">
        <v>0.7</v>
      </c>
      <c r="J79" s="249"/>
      <c r="K79" s="246">
        <v>0.39900000000000002</v>
      </c>
      <c r="L79" s="247"/>
      <c r="M79" s="181" t="str">
        <f>IF(M78&gt;=I80,"HIGH RISK",IF(M78&lt;=K80,"LOW RISK","MEDIUM RISK"))</f>
        <v>LOW RISK</v>
      </c>
      <c r="N79" s="182"/>
      <c r="O79" s="183"/>
    </row>
    <row r="80" spans="1:15" x14ac:dyDescent="0.25">
      <c r="A80" s="12"/>
      <c r="B80" s="243"/>
      <c r="C80" s="244"/>
      <c r="D80" s="244"/>
      <c r="E80" s="244"/>
      <c r="F80" s="244"/>
      <c r="G80" s="244"/>
      <c r="H80" s="245"/>
      <c r="I80" s="184">
        <f>70%*I78</f>
        <v>201.6</v>
      </c>
      <c r="J80" s="186"/>
      <c r="K80" s="250">
        <f>39.9%*I78</f>
        <v>114.91199999999999</v>
      </c>
      <c r="L80" s="251"/>
      <c r="M80" s="184"/>
      <c r="N80" s="185"/>
      <c r="O80" s="186"/>
    </row>
    <row r="81" spans="1:16" x14ac:dyDescent="0.25">
      <c r="A81" s="188" t="s">
        <v>187</v>
      </c>
      <c r="B81" s="189"/>
      <c r="C81" s="189"/>
      <c r="D81" s="189"/>
      <c r="E81" s="189"/>
      <c r="F81" s="189"/>
      <c r="G81" s="189"/>
      <c r="H81" s="189"/>
      <c r="I81" s="189"/>
      <c r="J81" s="189"/>
      <c r="K81" s="189"/>
      <c r="L81" s="189"/>
      <c r="M81" s="189"/>
      <c r="N81" s="189"/>
      <c r="O81" s="190"/>
    </row>
    <row r="82" spans="1:16" ht="19.5" x14ac:dyDescent="0.25">
      <c r="A82" s="99"/>
      <c r="B82" s="159"/>
      <c r="C82" s="159"/>
      <c r="D82" s="159"/>
      <c r="E82" s="159"/>
      <c r="F82" s="29" t="s">
        <v>47</v>
      </c>
      <c r="G82" s="114" t="s">
        <v>21</v>
      </c>
      <c r="H82" s="115"/>
      <c r="I82" s="113" t="s">
        <v>48</v>
      </c>
      <c r="J82" s="113"/>
      <c r="K82" s="113" t="s">
        <v>22</v>
      </c>
      <c r="L82" s="113"/>
      <c r="M82" s="122" t="s">
        <v>131</v>
      </c>
      <c r="N82" s="122"/>
      <c r="O82" s="122"/>
    </row>
    <row r="83" spans="1:16" x14ac:dyDescent="0.25">
      <c r="A83" s="88">
        <v>26</v>
      </c>
      <c r="B83" s="191" t="s">
        <v>208</v>
      </c>
      <c r="C83" s="191"/>
      <c r="D83" s="191"/>
      <c r="E83" s="191"/>
      <c r="F83" s="47">
        <v>0</v>
      </c>
      <c r="G83" s="111">
        <v>9</v>
      </c>
      <c r="H83" s="112"/>
      <c r="I83" s="118">
        <v>18</v>
      </c>
      <c r="J83" s="118"/>
      <c r="K83" s="118">
        <v>0</v>
      </c>
      <c r="L83" s="118"/>
      <c r="M83" s="123"/>
      <c r="N83" s="123"/>
      <c r="O83" s="123"/>
      <c r="P83" s="106"/>
    </row>
    <row r="84" spans="1:16" x14ac:dyDescent="0.25">
      <c r="A84" s="88">
        <v>27</v>
      </c>
      <c r="B84" s="191" t="s">
        <v>209</v>
      </c>
      <c r="C84" s="191"/>
      <c r="D84" s="191"/>
      <c r="E84" s="191"/>
      <c r="F84" s="47">
        <v>0</v>
      </c>
      <c r="G84" s="111">
        <v>9</v>
      </c>
      <c r="H84" s="112"/>
      <c r="I84" s="118">
        <v>18</v>
      </c>
      <c r="J84" s="118"/>
      <c r="K84" s="118">
        <v>0</v>
      </c>
      <c r="L84" s="118"/>
      <c r="M84" s="123"/>
      <c r="N84" s="123"/>
      <c r="O84" s="123"/>
    </row>
    <row r="85" spans="1:16" x14ac:dyDescent="0.25">
      <c r="A85" s="88">
        <v>28</v>
      </c>
      <c r="B85" s="191" t="s">
        <v>227</v>
      </c>
      <c r="C85" s="191"/>
      <c r="D85" s="191"/>
      <c r="E85" s="191"/>
      <c r="F85" s="47">
        <v>0</v>
      </c>
      <c r="G85" s="111">
        <v>9</v>
      </c>
      <c r="H85" s="112"/>
      <c r="I85" s="118">
        <v>18</v>
      </c>
      <c r="J85" s="118"/>
      <c r="K85" s="118">
        <v>0</v>
      </c>
      <c r="L85" s="118"/>
      <c r="M85" s="123"/>
      <c r="N85" s="123"/>
      <c r="O85" s="123"/>
    </row>
    <row r="86" spans="1:16" x14ac:dyDescent="0.25">
      <c r="A86" s="88">
        <v>29</v>
      </c>
      <c r="B86" s="175" t="s">
        <v>201</v>
      </c>
      <c r="C86" s="175"/>
      <c r="D86" s="175"/>
      <c r="E86" s="175"/>
      <c r="F86" s="47">
        <v>0</v>
      </c>
      <c r="G86" s="111">
        <v>9</v>
      </c>
      <c r="H86" s="112"/>
      <c r="I86" s="118">
        <v>18</v>
      </c>
      <c r="J86" s="118"/>
      <c r="K86" s="118">
        <v>0</v>
      </c>
      <c r="L86" s="118"/>
      <c r="M86" s="123"/>
      <c r="N86" s="123"/>
      <c r="O86" s="123"/>
    </row>
    <row r="87" spans="1:16" x14ac:dyDescent="0.25">
      <c r="A87" s="88">
        <v>30</v>
      </c>
      <c r="B87" s="191" t="s">
        <v>212</v>
      </c>
      <c r="C87" s="191"/>
      <c r="D87" s="191"/>
      <c r="E87" s="191"/>
      <c r="F87" s="47">
        <v>0</v>
      </c>
      <c r="G87" s="111">
        <v>9</v>
      </c>
      <c r="H87" s="112"/>
      <c r="I87" s="118">
        <v>18</v>
      </c>
      <c r="J87" s="118"/>
      <c r="K87" s="118">
        <v>0</v>
      </c>
      <c r="L87" s="118"/>
      <c r="M87" s="123"/>
      <c r="N87" s="123"/>
      <c r="O87" s="123"/>
    </row>
    <row r="88" spans="1:16" ht="75" customHeight="1" x14ac:dyDescent="0.25">
      <c r="A88" s="99"/>
      <c r="B88" s="229" t="s">
        <v>210</v>
      </c>
      <c r="C88" s="229"/>
      <c r="D88" s="229"/>
      <c r="E88" s="229"/>
      <c r="F88" s="176" t="s">
        <v>156</v>
      </c>
      <c r="G88" s="177"/>
      <c r="H88" s="177"/>
      <c r="I88" s="177"/>
      <c r="J88" s="177"/>
      <c r="K88" s="177"/>
      <c r="L88" s="177"/>
      <c r="M88" s="177"/>
      <c r="N88" s="177"/>
      <c r="O88" s="178"/>
    </row>
    <row r="89" spans="1:16" ht="24.95" customHeight="1" x14ac:dyDescent="0.25">
      <c r="A89" s="99"/>
      <c r="B89" s="229" t="s">
        <v>157</v>
      </c>
      <c r="C89" s="229"/>
      <c r="D89" s="229"/>
      <c r="E89" s="229"/>
      <c r="F89" s="176" t="s">
        <v>156</v>
      </c>
      <c r="G89" s="177"/>
      <c r="H89" s="177"/>
      <c r="I89" s="177"/>
      <c r="J89" s="177"/>
      <c r="K89" s="177"/>
      <c r="L89" s="177"/>
      <c r="M89" s="177"/>
      <c r="N89" s="177"/>
      <c r="O89" s="178"/>
    </row>
    <row r="90" spans="1:16" ht="50.1" customHeight="1" x14ac:dyDescent="0.25">
      <c r="A90" s="100"/>
      <c r="B90" s="179" t="s">
        <v>193</v>
      </c>
      <c r="C90" s="179"/>
      <c r="D90" s="179"/>
      <c r="E90" s="180"/>
      <c r="F90" s="176" t="s">
        <v>156</v>
      </c>
      <c r="G90" s="177"/>
      <c r="H90" s="177"/>
      <c r="I90" s="177"/>
      <c r="J90" s="177"/>
      <c r="K90" s="177"/>
      <c r="L90" s="177"/>
      <c r="M90" s="177"/>
      <c r="N90" s="177"/>
      <c r="O90" s="178"/>
    </row>
    <row r="91" spans="1:16" x14ac:dyDescent="0.25">
      <c r="A91" s="240" t="s">
        <v>42</v>
      </c>
      <c r="B91" s="241"/>
      <c r="C91" s="241"/>
      <c r="D91" s="241"/>
      <c r="E91" s="241"/>
      <c r="F91" s="241"/>
      <c r="G91" s="242"/>
      <c r="H91" s="187">
        <f>SUM(I83:I90)</f>
        <v>90</v>
      </c>
      <c r="I91" s="187"/>
      <c r="J91" s="187"/>
      <c r="K91" s="187"/>
      <c r="L91" s="226">
        <f>SUM(M83:O87)</f>
        <v>0</v>
      </c>
      <c r="M91" s="227"/>
      <c r="N91" s="227"/>
      <c r="O91" s="228"/>
    </row>
    <row r="92" spans="1:16" x14ac:dyDescent="0.25">
      <c r="A92" s="243"/>
      <c r="B92" s="244"/>
      <c r="C92" s="244"/>
      <c r="D92" s="244"/>
      <c r="E92" s="244"/>
      <c r="F92" s="244"/>
      <c r="G92" s="245"/>
      <c r="H92" s="248">
        <v>0.7</v>
      </c>
      <c r="I92" s="249"/>
      <c r="J92" s="246">
        <v>0.39900000000000002</v>
      </c>
      <c r="K92" s="247"/>
      <c r="L92" s="181" t="str">
        <f>IF(L91&gt;=H93,"HIGH RISK",IF(L91&lt;=J93,"LOW RISK","MEDIUM RISK"))</f>
        <v>LOW RISK</v>
      </c>
      <c r="M92" s="182"/>
      <c r="N92" s="182"/>
      <c r="O92" s="224"/>
    </row>
    <row r="93" spans="1:16" x14ac:dyDescent="0.25">
      <c r="A93" s="243"/>
      <c r="B93" s="244"/>
      <c r="C93" s="244"/>
      <c r="D93" s="244"/>
      <c r="E93" s="244"/>
      <c r="F93" s="244"/>
      <c r="G93" s="245"/>
      <c r="H93" s="184">
        <f>70%*H91</f>
        <v>62.999999999999993</v>
      </c>
      <c r="I93" s="186"/>
      <c r="J93" s="250">
        <f>39.9%*H91</f>
        <v>35.909999999999997</v>
      </c>
      <c r="K93" s="251"/>
      <c r="L93" s="184"/>
      <c r="M93" s="185"/>
      <c r="N93" s="185"/>
      <c r="O93" s="225"/>
    </row>
    <row r="94" spans="1:16" x14ac:dyDescent="0.25">
      <c r="A94" s="90"/>
      <c r="B94" s="188" t="s">
        <v>59</v>
      </c>
      <c r="C94" s="189"/>
      <c r="D94" s="189"/>
      <c r="E94" s="189"/>
      <c r="F94" s="189"/>
      <c r="G94" s="189"/>
      <c r="H94" s="189"/>
      <c r="I94" s="189"/>
      <c r="J94" s="189"/>
      <c r="K94" s="189"/>
      <c r="L94" s="189"/>
      <c r="M94" s="189"/>
      <c r="N94" s="189"/>
      <c r="O94" s="190"/>
      <c r="P94" s="96"/>
    </row>
    <row r="95" spans="1:16" x14ac:dyDescent="0.25">
      <c r="A95" s="94" t="s">
        <v>189</v>
      </c>
      <c r="B95" s="170" t="s">
        <v>178</v>
      </c>
      <c r="C95" s="171"/>
      <c r="D95" s="171"/>
      <c r="E95" s="171"/>
      <c r="F95" s="172"/>
      <c r="G95" s="173"/>
      <c r="H95" s="173"/>
      <c r="I95" s="173"/>
      <c r="J95" s="173"/>
      <c r="K95" s="173"/>
      <c r="L95" s="173"/>
      <c r="M95" s="173"/>
      <c r="N95" s="173"/>
      <c r="O95" s="174"/>
    </row>
    <row r="96" spans="1:16" ht="19.5" x14ac:dyDescent="0.25">
      <c r="A96" s="24" t="s">
        <v>6</v>
      </c>
      <c r="B96" s="160" t="s">
        <v>161</v>
      </c>
      <c r="C96" s="160"/>
      <c r="D96" s="160"/>
      <c r="E96" s="160"/>
      <c r="F96" s="29" t="s">
        <v>47</v>
      </c>
      <c r="G96" s="114" t="s">
        <v>21</v>
      </c>
      <c r="H96" s="115"/>
      <c r="I96" s="113" t="s">
        <v>48</v>
      </c>
      <c r="J96" s="113"/>
      <c r="K96" s="114" t="s">
        <v>22</v>
      </c>
      <c r="L96" s="115"/>
      <c r="M96" s="122" t="s">
        <v>131</v>
      </c>
      <c r="N96" s="122"/>
      <c r="O96" s="122"/>
    </row>
    <row r="97" spans="1:15" x14ac:dyDescent="0.25">
      <c r="A97" s="24">
        <v>31</v>
      </c>
      <c r="B97" s="134" t="s">
        <v>213</v>
      </c>
      <c r="C97" s="134"/>
      <c r="D97" s="134"/>
      <c r="E97" s="134"/>
      <c r="F97" s="44">
        <v>0</v>
      </c>
      <c r="G97" s="116">
        <v>6</v>
      </c>
      <c r="H97" s="117"/>
      <c r="I97" s="116">
        <v>12</v>
      </c>
      <c r="J97" s="117"/>
      <c r="K97" s="116">
        <v>0</v>
      </c>
      <c r="L97" s="117"/>
      <c r="M97" s="119"/>
      <c r="N97" s="120"/>
      <c r="O97" s="121"/>
    </row>
    <row r="98" spans="1:15" ht="19.5" x14ac:dyDescent="0.25">
      <c r="A98" s="24" t="s">
        <v>15</v>
      </c>
      <c r="B98" s="160" t="s">
        <v>162</v>
      </c>
      <c r="C98" s="160"/>
      <c r="D98" s="160"/>
      <c r="E98" s="160"/>
      <c r="F98" s="29" t="s">
        <v>47</v>
      </c>
      <c r="G98" s="113" t="s">
        <v>21</v>
      </c>
      <c r="H98" s="113"/>
      <c r="I98" s="113" t="s">
        <v>48</v>
      </c>
      <c r="J98" s="113"/>
      <c r="K98" s="114" t="s">
        <v>22</v>
      </c>
      <c r="L98" s="115"/>
      <c r="M98" s="122" t="s">
        <v>131</v>
      </c>
      <c r="N98" s="122"/>
      <c r="O98" s="122"/>
    </row>
    <row r="99" spans="1:15" x14ac:dyDescent="0.25">
      <c r="A99" s="24">
        <v>32</v>
      </c>
      <c r="B99" s="156" t="s">
        <v>164</v>
      </c>
      <c r="C99" s="157"/>
      <c r="D99" s="157"/>
      <c r="E99" s="158"/>
      <c r="F99" s="44">
        <v>0</v>
      </c>
      <c r="G99" s="116">
        <v>6</v>
      </c>
      <c r="H99" s="117"/>
      <c r="I99" s="116">
        <v>12</v>
      </c>
      <c r="J99" s="117"/>
      <c r="K99" s="116">
        <v>0</v>
      </c>
      <c r="L99" s="117"/>
      <c r="M99" s="119"/>
      <c r="N99" s="120"/>
      <c r="O99" s="121"/>
    </row>
    <row r="100" spans="1:15" x14ac:dyDescent="0.25">
      <c r="A100" s="24">
        <v>33</v>
      </c>
      <c r="B100" s="156" t="s">
        <v>163</v>
      </c>
      <c r="C100" s="157"/>
      <c r="D100" s="157"/>
      <c r="E100" s="158"/>
      <c r="F100" s="44">
        <v>0</v>
      </c>
      <c r="G100" s="116">
        <v>6</v>
      </c>
      <c r="H100" s="117"/>
      <c r="I100" s="116">
        <v>12</v>
      </c>
      <c r="J100" s="117"/>
      <c r="K100" s="116">
        <v>0</v>
      </c>
      <c r="L100" s="117"/>
      <c r="M100" s="119"/>
      <c r="N100" s="120"/>
      <c r="O100" s="121"/>
    </row>
    <row r="101" spans="1:15" ht="75" customHeight="1" x14ac:dyDescent="0.25">
      <c r="A101" s="24">
        <v>34</v>
      </c>
      <c r="B101" s="221" t="s">
        <v>202</v>
      </c>
      <c r="C101" s="222"/>
      <c r="D101" s="222"/>
      <c r="E101" s="223"/>
      <c r="F101" s="44">
        <v>0</v>
      </c>
      <c r="G101" s="116">
        <v>6</v>
      </c>
      <c r="H101" s="117"/>
      <c r="I101" s="116">
        <v>12</v>
      </c>
      <c r="J101" s="117"/>
      <c r="K101" s="116">
        <v>0</v>
      </c>
      <c r="L101" s="117"/>
      <c r="M101" s="119"/>
      <c r="N101" s="120"/>
      <c r="O101" s="121"/>
    </row>
    <row r="102" spans="1:15" x14ac:dyDescent="0.25">
      <c r="A102" s="11">
        <v>35</v>
      </c>
      <c r="B102" s="148" t="s">
        <v>165</v>
      </c>
      <c r="C102" s="148"/>
      <c r="D102" s="148"/>
      <c r="E102" s="149"/>
      <c r="F102" s="47">
        <v>0</v>
      </c>
      <c r="G102" s="111">
        <v>3</v>
      </c>
      <c r="H102" s="112"/>
      <c r="I102" s="118">
        <v>6</v>
      </c>
      <c r="J102" s="118"/>
      <c r="K102" s="118">
        <v>0</v>
      </c>
      <c r="L102" s="118"/>
      <c r="M102" s="107"/>
      <c r="N102" s="108"/>
      <c r="O102" s="109"/>
    </row>
    <row r="103" spans="1:15" x14ac:dyDescent="0.25">
      <c r="A103" s="24">
        <v>36</v>
      </c>
      <c r="B103" s="156" t="s">
        <v>60</v>
      </c>
      <c r="C103" s="157"/>
      <c r="D103" s="157"/>
      <c r="E103" s="158"/>
      <c r="F103" s="47">
        <v>0</v>
      </c>
      <c r="G103" s="111">
        <v>3</v>
      </c>
      <c r="H103" s="112"/>
      <c r="I103" s="118">
        <v>6</v>
      </c>
      <c r="J103" s="118"/>
      <c r="K103" s="118">
        <v>0</v>
      </c>
      <c r="L103" s="118"/>
      <c r="M103" s="107"/>
      <c r="N103" s="108"/>
      <c r="O103" s="109"/>
    </row>
    <row r="104" spans="1:15" ht="19.5" x14ac:dyDescent="0.25">
      <c r="A104" s="24" t="s">
        <v>17</v>
      </c>
      <c r="B104" s="160" t="s">
        <v>28</v>
      </c>
      <c r="C104" s="160"/>
      <c r="D104" s="160"/>
      <c r="E104" s="160"/>
      <c r="F104" s="29" t="s">
        <v>47</v>
      </c>
      <c r="G104" s="113" t="s">
        <v>21</v>
      </c>
      <c r="H104" s="113"/>
      <c r="I104" s="113" t="s">
        <v>48</v>
      </c>
      <c r="J104" s="113"/>
      <c r="K104" s="114" t="s">
        <v>22</v>
      </c>
      <c r="L104" s="115"/>
      <c r="M104" s="122" t="s">
        <v>131</v>
      </c>
      <c r="N104" s="122"/>
      <c r="O104" s="122"/>
    </row>
    <row r="105" spans="1:15" x14ac:dyDescent="0.25">
      <c r="A105" s="24">
        <v>37</v>
      </c>
      <c r="B105" s="153" t="s">
        <v>166</v>
      </c>
      <c r="C105" s="154"/>
      <c r="D105" s="154"/>
      <c r="E105" s="155"/>
      <c r="F105" s="44">
        <v>0</v>
      </c>
      <c r="G105" s="116">
        <v>6</v>
      </c>
      <c r="H105" s="117"/>
      <c r="I105" s="116">
        <v>12</v>
      </c>
      <c r="J105" s="117"/>
      <c r="K105" s="116">
        <v>0</v>
      </c>
      <c r="L105" s="117"/>
      <c r="M105" s="119"/>
      <c r="N105" s="120"/>
      <c r="O105" s="121"/>
    </row>
    <row r="106" spans="1:15" x14ac:dyDescent="0.25">
      <c r="A106" s="24">
        <v>38</v>
      </c>
      <c r="B106" s="153" t="s">
        <v>167</v>
      </c>
      <c r="C106" s="154"/>
      <c r="D106" s="154"/>
      <c r="E106" s="155"/>
      <c r="F106" s="47">
        <v>0</v>
      </c>
      <c r="G106" s="111">
        <v>9</v>
      </c>
      <c r="H106" s="112"/>
      <c r="I106" s="118">
        <v>18</v>
      </c>
      <c r="J106" s="118"/>
      <c r="K106" s="118">
        <v>0</v>
      </c>
      <c r="L106" s="118"/>
      <c r="M106" s="123"/>
      <c r="N106" s="123"/>
      <c r="O106" s="123"/>
    </row>
    <row r="107" spans="1:15" x14ac:dyDescent="0.25">
      <c r="A107" s="24">
        <v>39</v>
      </c>
      <c r="B107" s="153" t="s">
        <v>176</v>
      </c>
      <c r="C107" s="154"/>
      <c r="D107" s="154"/>
      <c r="E107" s="155"/>
      <c r="F107" s="44">
        <v>0</v>
      </c>
      <c r="G107" s="116">
        <v>6</v>
      </c>
      <c r="H107" s="117"/>
      <c r="I107" s="116">
        <v>12</v>
      </c>
      <c r="J107" s="117"/>
      <c r="K107" s="116">
        <v>0</v>
      </c>
      <c r="L107" s="117"/>
      <c r="M107" s="119"/>
      <c r="N107" s="120"/>
      <c r="O107" s="121"/>
    </row>
    <row r="108" spans="1:15" x14ac:dyDescent="0.25">
      <c r="A108" s="24">
        <v>40</v>
      </c>
      <c r="B108" s="150" t="s">
        <v>214</v>
      </c>
      <c r="C108" s="151"/>
      <c r="D108" s="151"/>
      <c r="E108" s="152"/>
      <c r="F108" s="44">
        <v>0</v>
      </c>
      <c r="G108" s="116">
        <v>6</v>
      </c>
      <c r="H108" s="117"/>
      <c r="I108" s="116">
        <v>12</v>
      </c>
      <c r="J108" s="117"/>
      <c r="K108" s="116">
        <v>0</v>
      </c>
      <c r="L108" s="117"/>
      <c r="M108" s="119"/>
      <c r="N108" s="120"/>
      <c r="O108" s="121"/>
    </row>
    <row r="109" spans="1:15" x14ac:dyDescent="0.25">
      <c r="A109" s="11">
        <v>41</v>
      </c>
      <c r="B109" s="168" t="s">
        <v>215</v>
      </c>
      <c r="C109" s="168"/>
      <c r="D109" s="168"/>
      <c r="E109" s="169"/>
      <c r="F109" s="44">
        <v>0</v>
      </c>
      <c r="G109" s="116">
        <v>6</v>
      </c>
      <c r="H109" s="117"/>
      <c r="I109" s="116">
        <v>12</v>
      </c>
      <c r="J109" s="117"/>
      <c r="K109" s="116">
        <v>0</v>
      </c>
      <c r="L109" s="117"/>
      <c r="M109" s="119"/>
      <c r="N109" s="120"/>
      <c r="O109" s="121"/>
    </row>
    <row r="110" spans="1:15" x14ac:dyDescent="0.25">
      <c r="A110" s="24">
        <v>42</v>
      </c>
      <c r="B110" s="153" t="s">
        <v>168</v>
      </c>
      <c r="C110" s="154"/>
      <c r="D110" s="154"/>
      <c r="E110" s="155"/>
      <c r="F110" s="47">
        <v>0</v>
      </c>
      <c r="G110" s="111">
        <v>9</v>
      </c>
      <c r="H110" s="112"/>
      <c r="I110" s="118">
        <v>18</v>
      </c>
      <c r="J110" s="118"/>
      <c r="K110" s="118">
        <v>0</v>
      </c>
      <c r="L110" s="118"/>
      <c r="M110" s="123"/>
      <c r="N110" s="123"/>
      <c r="O110" s="123"/>
    </row>
    <row r="111" spans="1:15" x14ac:dyDescent="0.25">
      <c r="A111" s="46">
        <v>43</v>
      </c>
      <c r="B111" s="156" t="s">
        <v>169</v>
      </c>
      <c r="C111" s="157"/>
      <c r="D111" s="157"/>
      <c r="E111" s="158"/>
      <c r="F111" s="44">
        <v>0</v>
      </c>
      <c r="G111" s="116">
        <v>6</v>
      </c>
      <c r="H111" s="117"/>
      <c r="I111" s="116">
        <v>12</v>
      </c>
      <c r="J111" s="117"/>
      <c r="K111" s="116">
        <v>0</v>
      </c>
      <c r="L111" s="117"/>
      <c r="M111" s="119"/>
      <c r="N111" s="120"/>
      <c r="O111" s="121"/>
    </row>
    <row r="112" spans="1:15" x14ac:dyDescent="0.25">
      <c r="A112" s="24">
        <v>44</v>
      </c>
      <c r="B112" s="156" t="s">
        <v>170</v>
      </c>
      <c r="C112" s="157"/>
      <c r="D112" s="157"/>
      <c r="E112" s="158"/>
      <c r="F112" s="44">
        <v>0</v>
      </c>
      <c r="G112" s="116">
        <v>6</v>
      </c>
      <c r="H112" s="117"/>
      <c r="I112" s="116">
        <v>12</v>
      </c>
      <c r="J112" s="117"/>
      <c r="K112" s="116">
        <v>0</v>
      </c>
      <c r="L112" s="117"/>
      <c r="M112" s="119"/>
      <c r="N112" s="120"/>
      <c r="O112" s="121"/>
    </row>
    <row r="113" spans="1:15" x14ac:dyDescent="0.25">
      <c r="A113" s="11">
        <v>45</v>
      </c>
      <c r="B113" s="156" t="s">
        <v>216</v>
      </c>
      <c r="C113" s="157"/>
      <c r="D113" s="157"/>
      <c r="E113" s="158"/>
      <c r="F113" s="44">
        <v>0</v>
      </c>
      <c r="G113" s="116">
        <v>6</v>
      </c>
      <c r="H113" s="117"/>
      <c r="I113" s="116">
        <v>12</v>
      </c>
      <c r="J113" s="117"/>
      <c r="K113" s="116">
        <v>0</v>
      </c>
      <c r="L113" s="117"/>
      <c r="M113" s="119"/>
      <c r="N113" s="120"/>
      <c r="O113" s="121"/>
    </row>
    <row r="114" spans="1:15" ht="19.5" x14ac:dyDescent="0.25">
      <c r="A114" s="24" t="s">
        <v>25</v>
      </c>
      <c r="B114" s="160" t="s">
        <v>171</v>
      </c>
      <c r="C114" s="160"/>
      <c r="D114" s="160"/>
      <c r="E114" s="160"/>
      <c r="F114" s="29" t="s">
        <v>47</v>
      </c>
      <c r="G114" s="113" t="s">
        <v>21</v>
      </c>
      <c r="H114" s="113"/>
      <c r="I114" s="113" t="s">
        <v>48</v>
      </c>
      <c r="J114" s="113"/>
      <c r="K114" s="114" t="s">
        <v>22</v>
      </c>
      <c r="L114" s="115"/>
      <c r="M114" s="122" t="s">
        <v>131</v>
      </c>
      <c r="N114" s="122"/>
      <c r="O114" s="122"/>
    </row>
    <row r="115" spans="1:15" x14ac:dyDescent="0.25">
      <c r="A115" s="11">
        <v>46</v>
      </c>
      <c r="B115" s="162" t="s">
        <v>172</v>
      </c>
      <c r="C115" s="162"/>
      <c r="D115" s="162"/>
      <c r="E115" s="163"/>
      <c r="F115" s="47">
        <v>0</v>
      </c>
      <c r="G115" s="111">
        <v>9</v>
      </c>
      <c r="H115" s="112"/>
      <c r="I115" s="118">
        <v>18</v>
      </c>
      <c r="J115" s="118"/>
      <c r="K115" s="118">
        <v>0</v>
      </c>
      <c r="L115" s="118"/>
      <c r="M115" s="123"/>
      <c r="N115" s="123"/>
      <c r="O115" s="123"/>
    </row>
    <row r="116" spans="1:15" ht="19.5" x14ac:dyDescent="0.25">
      <c r="A116" s="45" t="s">
        <v>27</v>
      </c>
      <c r="B116" s="160" t="s">
        <v>61</v>
      </c>
      <c r="C116" s="160"/>
      <c r="D116" s="160"/>
      <c r="E116" s="160"/>
      <c r="F116" s="29" t="s">
        <v>47</v>
      </c>
      <c r="G116" s="113" t="s">
        <v>21</v>
      </c>
      <c r="H116" s="113"/>
      <c r="I116" s="113" t="s">
        <v>48</v>
      </c>
      <c r="J116" s="113"/>
      <c r="K116" s="114" t="s">
        <v>22</v>
      </c>
      <c r="L116" s="115"/>
      <c r="M116" s="122" t="s">
        <v>131</v>
      </c>
      <c r="N116" s="122"/>
      <c r="O116" s="122"/>
    </row>
    <row r="117" spans="1:15" x14ac:dyDescent="0.25">
      <c r="A117" s="11">
        <v>47</v>
      </c>
      <c r="B117" s="156" t="s">
        <v>62</v>
      </c>
      <c r="C117" s="157"/>
      <c r="D117" s="157"/>
      <c r="E117" s="158"/>
      <c r="F117" s="47">
        <v>0</v>
      </c>
      <c r="G117" s="111">
        <v>3</v>
      </c>
      <c r="H117" s="112"/>
      <c r="I117" s="118">
        <v>6</v>
      </c>
      <c r="J117" s="118"/>
      <c r="K117" s="118">
        <v>0</v>
      </c>
      <c r="L117" s="118"/>
      <c r="M117" s="107"/>
      <c r="N117" s="108"/>
      <c r="O117" s="109"/>
    </row>
    <row r="118" spans="1:15" x14ac:dyDescent="0.25">
      <c r="A118" s="11">
        <v>48</v>
      </c>
      <c r="B118" s="156" t="s">
        <v>174</v>
      </c>
      <c r="C118" s="164"/>
      <c r="D118" s="164"/>
      <c r="E118" s="165"/>
      <c r="F118" s="47">
        <v>0</v>
      </c>
      <c r="G118" s="111">
        <v>3</v>
      </c>
      <c r="H118" s="112"/>
      <c r="I118" s="118">
        <v>6</v>
      </c>
      <c r="J118" s="118"/>
      <c r="K118" s="118">
        <v>0</v>
      </c>
      <c r="L118" s="118"/>
      <c r="M118" s="107"/>
      <c r="N118" s="108"/>
      <c r="O118" s="109"/>
    </row>
    <row r="119" spans="1:15" ht="19.5" x14ac:dyDescent="0.25">
      <c r="A119" s="45" t="s">
        <v>190</v>
      </c>
      <c r="B119" s="166" t="s">
        <v>179</v>
      </c>
      <c r="C119" s="167"/>
      <c r="D119" s="167"/>
      <c r="E119" s="167"/>
      <c r="F119" s="29" t="s">
        <v>47</v>
      </c>
      <c r="G119" s="113" t="s">
        <v>21</v>
      </c>
      <c r="H119" s="113"/>
      <c r="I119" s="113" t="s">
        <v>48</v>
      </c>
      <c r="J119" s="113"/>
      <c r="K119" s="114" t="s">
        <v>22</v>
      </c>
      <c r="L119" s="115"/>
      <c r="M119" s="122" t="s">
        <v>131</v>
      </c>
      <c r="N119" s="122"/>
      <c r="O119" s="122"/>
    </row>
    <row r="120" spans="1:15" x14ac:dyDescent="0.25">
      <c r="A120" s="11">
        <v>49</v>
      </c>
      <c r="B120" s="134" t="s">
        <v>217</v>
      </c>
      <c r="C120" s="134"/>
      <c r="D120" s="134"/>
      <c r="E120" s="134"/>
      <c r="F120" s="44">
        <v>0</v>
      </c>
      <c r="G120" s="116">
        <v>6</v>
      </c>
      <c r="H120" s="117"/>
      <c r="I120" s="116">
        <v>12</v>
      </c>
      <c r="J120" s="117"/>
      <c r="K120" s="116">
        <v>0</v>
      </c>
      <c r="L120" s="117"/>
      <c r="M120" s="119"/>
      <c r="N120" s="120"/>
      <c r="O120" s="121"/>
    </row>
    <row r="121" spans="1:15" x14ac:dyDescent="0.25">
      <c r="A121" s="11">
        <v>50</v>
      </c>
      <c r="B121" s="156" t="s">
        <v>180</v>
      </c>
      <c r="C121" s="157"/>
      <c r="D121" s="157"/>
      <c r="E121" s="158"/>
      <c r="F121" s="44">
        <v>0</v>
      </c>
      <c r="G121" s="116">
        <v>6</v>
      </c>
      <c r="H121" s="117"/>
      <c r="I121" s="116">
        <v>12</v>
      </c>
      <c r="J121" s="117"/>
      <c r="K121" s="116">
        <v>0</v>
      </c>
      <c r="L121" s="117"/>
      <c r="M121" s="119"/>
      <c r="N121" s="120"/>
      <c r="O121" s="121"/>
    </row>
    <row r="122" spans="1:15" x14ac:dyDescent="0.25">
      <c r="A122" s="11">
        <v>51</v>
      </c>
      <c r="B122" s="153" t="s">
        <v>181</v>
      </c>
      <c r="C122" s="154"/>
      <c r="D122" s="154"/>
      <c r="E122" s="155"/>
      <c r="F122" s="44">
        <v>0</v>
      </c>
      <c r="G122" s="116">
        <v>6</v>
      </c>
      <c r="H122" s="117"/>
      <c r="I122" s="116">
        <v>12</v>
      </c>
      <c r="J122" s="117"/>
      <c r="K122" s="116">
        <v>0</v>
      </c>
      <c r="L122" s="117"/>
      <c r="M122" s="119"/>
      <c r="N122" s="120"/>
      <c r="O122" s="121"/>
    </row>
    <row r="123" spans="1:15" x14ac:dyDescent="0.25">
      <c r="A123" s="11">
        <v>52</v>
      </c>
      <c r="B123" s="156" t="s">
        <v>182</v>
      </c>
      <c r="C123" s="157"/>
      <c r="D123" s="157"/>
      <c r="E123" s="158"/>
      <c r="F123" s="44">
        <v>0</v>
      </c>
      <c r="G123" s="116">
        <v>6</v>
      </c>
      <c r="H123" s="117"/>
      <c r="I123" s="116">
        <v>12</v>
      </c>
      <c r="J123" s="117"/>
      <c r="K123" s="116">
        <v>0</v>
      </c>
      <c r="L123" s="117"/>
      <c r="M123" s="119"/>
      <c r="N123" s="120"/>
      <c r="O123" s="121"/>
    </row>
    <row r="124" spans="1:15" x14ac:dyDescent="0.25">
      <c r="A124" s="11">
        <v>53</v>
      </c>
      <c r="B124" s="153" t="s">
        <v>183</v>
      </c>
      <c r="C124" s="154"/>
      <c r="D124" s="154"/>
      <c r="E124" s="155"/>
      <c r="F124" s="47">
        <v>0</v>
      </c>
      <c r="G124" s="111">
        <v>3</v>
      </c>
      <c r="H124" s="112"/>
      <c r="I124" s="118">
        <v>6</v>
      </c>
      <c r="J124" s="118"/>
      <c r="K124" s="118">
        <v>0</v>
      </c>
      <c r="L124" s="118"/>
      <c r="M124" s="107"/>
      <c r="N124" s="108"/>
      <c r="O124" s="109"/>
    </row>
    <row r="125" spans="1:15" x14ac:dyDescent="0.25">
      <c r="A125" s="11">
        <v>54</v>
      </c>
      <c r="B125" s="161" t="s">
        <v>184</v>
      </c>
      <c r="C125" s="154"/>
      <c r="D125" s="154"/>
      <c r="E125" s="155"/>
      <c r="F125" s="44">
        <v>0</v>
      </c>
      <c r="G125" s="116">
        <v>6</v>
      </c>
      <c r="H125" s="117"/>
      <c r="I125" s="116">
        <v>12</v>
      </c>
      <c r="J125" s="117"/>
      <c r="K125" s="116">
        <v>0</v>
      </c>
      <c r="L125" s="117"/>
      <c r="M125" s="119"/>
      <c r="N125" s="120"/>
      <c r="O125" s="121"/>
    </row>
    <row r="126" spans="1:15" x14ac:dyDescent="0.25">
      <c r="A126" s="11">
        <v>55</v>
      </c>
      <c r="B126" s="162" t="s">
        <v>185</v>
      </c>
      <c r="C126" s="162"/>
      <c r="D126" s="162"/>
      <c r="E126" s="163"/>
      <c r="F126" s="44">
        <v>0</v>
      </c>
      <c r="G126" s="116">
        <v>6</v>
      </c>
      <c r="H126" s="117"/>
      <c r="I126" s="116">
        <v>12</v>
      </c>
      <c r="J126" s="117"/>
      <c r="K126" s="116">
        <v>0</v>
      </c>
      <c r="L126" s="117"/>
      <c r="M126" s="119"/>
      <c r="N126" s="120"/>
      <c r="O126" s="121"/>
    </row>
    <row r="127" spans="1:15" x14ac:dyDescent="0.25">
      <c r="A127" s="11">
        <v>56</v>
      </c>
      <c r="B127" s="261" t="s">
        <v>188</v>
      </c>
      <c r="C127" s="162"/>
      <c r="D127" s="162"/>
      <c r="E127" s="163"/>
      <c r="F127" s="44">
        <v>0</v>
      </c>
      <c r="G127" s="116">
        <v>6</v>
      </c>
      <c r="H127" s="117"/>
      <c r="I127" s="116">
        <v>12</v>
      </c>
      <c r="J127" s="117"/>
      <c r="K127" s="116">
        <v>0</v>
      </c>
      <c r="L127" s="117"/>
      <c r="M127" s="119"/>
      <c r="N127" s="120"/>
      <c r="O127" s="121"/>
    </row>
    <row r="128" spans="1:15" x14ac:dyDescent="0.25">
      <c r="A128" s="11">
        <v>57</v>
      </c>
      <c r="B128" s="162" t="s">
        <v>172</v>
      </c>
      <c r="C128" s="162"/>
      <c r="D128" s="162"/>
      <c r="E128" s="163"/>
      <c r="F128" s="47">
        <v>0</v>
      </c>
      <c r="G128" s="111">
        <v>9</v>
      </c>
      <c r="H128" s="112"/>
      <c r="I128" s="118">
        <v>18</v>
      </c>
      <c r="J128" s="118"/>
      <c r="K128" s="118">
        <v>0</v>
      </c>
      <c r="L128" s="118"/>
      <c r="M128" s="123"/>
      <c r="N128" s="123"/>
      <c r="O128" s="123"/>
    </row>
    <row r="129" spans="1:15" x14ac:dyDescent="0.25">
      <c r="A129" s="11">
        <v>58</v>
      </c>
      <c r="B129" s="156" t="s">
        <v>62</v>
      </c>
      <c r="C129" s="157"/>
      <c r="D129" s="157"/>
      <c r="E129" s="158"/>
      <c r="F129" s="44">
        <v>0</v>
      </c>
      <c r="G129" s="116">
        <v>6</v>
      </c>
      <c r="H129" s="117"/>
      <c r="I129" s="116">
        <v>12</v>
      </c>
      <c r="J129" s="117"/>
      <c r="K129" s="116">
        <v>0</v>
      </c>
      <c r="L129" s="117"/>
      <c r="M129" s="119"/>
      <c r="N129" s="120"/>
      <c r="O129" s="121"/>
    </row>
    <row r="130" spans="1:15" x14ac:dyDescent="0.25">
      <c r="A130" s="11">
        <v>59</v>
      </c>
      <c r="B130" s="191" t="s">
        <v>218</v>
      </c>
      <c r="C130" s="191"/>
      <c r="D130" s="191"/>
      <c r="E130" s="191"/>
      <c r="F130" s="47">
        <v>0</v>
      </c>
      <c r="G130" s="111">
        <v>9</v>
      </c>
      <c r="H130" s="112"/>
      <c r="I130" s="118">
        <v>18</v>
      </c>
      <c r="J130" s="118"/>
      <c r="K130" s="118">
        <v>0</v>
      </c>
      <c r="L130" s="118"/>
      <c r="M130" s="123"/>
      <c r="N130" s="123"/>
      <c r="O130" s="123"/>
    </row>
    <row r="131" spans="1:15" x14ac:dyDescent="0.25">
      <c r="A131" s="69"/>
      <c r="B131" s="333" t="s">
        <v>43</v>
      </c>
      <c r="C131" s="334"/>
      <c r="D131" s="334"/>
      <c r="E131" s="334"/>
      <c r="F131" s="334"/>
      <c r="G131" s="334"/>
      <c r="H131" s="335"/>
      <c r="I131" s="201">
        <f>SUM(I97:J130)</f>
        <v>348</v>
      </c>
      <c r="J131" s="202"/>
      <c r="K131" s="202"/>
      <c r="L131" s="203"/>
      <c r="M131" s="192">
        <f>SUM(M97:O130)</f>
        <v>0</v>
      </c>
      <c r="N131" s="192"/>
      <c r="O131" s="192"/>
    </row>
    <row r="132" spans="1:15" x14ac:dyDescent="0.25">
      <c r="B132" s="329"/>
      <c r="C132" s="330"/>
      <c r="D132" s="330"/>
      <c r="E132" s="330"/>
      <c r="F132" s="330"/>
      <c r="G132" s="330"/>
      <c r="H132" s="331"/>
      <c r="I132" s="391">
        <v>0.7</v>
      </c>
      <c r="J132" s="392"/>
      <c r="K132" s="204">
        <v>0.39900000000000002</v>
      </c>
      <c r="L132" s="205"/>
      <c r="M132" s="195" t="str">
        <f>IF(M131&gt;=I133,"HIGH RISK",IF(M131&lt;=K133,"LOW RISK","MEDIUM RISK"))</f>
        <v>LOW RISK</v>
      </c>
      <c r="N132" s="196"/>
      <c r="O132" s="197"/>
    </row>
    <row r="133" spans="1:15" x14ac:dyDescent="0.25">
      <c r="A133" s="21"/>
      <c r="B133" s="329"/>
      <c r="C133" s="330"/>
      <c r="D133" s="330"/>
      <c r="E133" s="330"/>
      <c r="F133" s="330"/>
      <c r="G133" s="330"/>
      <c r="H133" s="331"/>
      <c r="I133" s="206">
        <f>70%*I131</f>
        <v>243.6</v>
      </c>
      <c r="J133" s="207"/>
      <c r="K133" s="193">
        <f>39.9%*I131</f>
        <v>138.85199999999998</v>
      </c>
      <c r="L133" s="194"/>
      <c r="M133" s="198"/>
      <c r="N133" s="199"/>
      <c r="O133" s="200"/>
    </row>
    <row r="134" spans="1:15" x14ac:dyDescent="0.25">
      <c r="A134" s="21"/>
      <c r="B134" s="188" t="s">
        <v>63</v>
      </c>
      <c r="C134" s="189"/>
      <c r="D134" s="189"/>
      <c r="E134" s="189"/>
      <c r="F134" s="189"/>
      <c r="G134" s="189"/>
      <c r="H134" s="189"/>
      <c r="I134" s="189"/>
      <c r="J134" s="189"/>
      <c r="K134" s="189"/>
      <c r="L134" s="189"/>
      <c r="M134" s="189"/>
      <c r="N134" s="189"/>
      <c r="O134" s="189"/>
    </row>
    <row r="135" spans="1:15" x14ac:dyDescent="0.25">
      <c r="A135" s="101"/>
      <c r="B135" s="160" t="s">
        <v>29</v>
      </c>
      <c r="C135" s="160"/>
      <c r="D135" s="160"/>
      <c r="E135" s="160"/>
      <c r="F135" s="95"/>
      <c r="G135" s="95"/>
      <c r="H135" s="95"/>
      <c r="I135" s="95"/>
      <c r="J135" s="95"/>
      <c r="K135" s="95"/>
      <c r="L135" s="95"/>
      <c r="M135" s="95"/>
      <c r="N135" s="95"/>
      <c r="O135" s="95"/>
    </row>
    <row r="136" spans="1:15" ht="19.5" x14ac:dyDescent="0.25">
      <c r="A136" s="90" t="s">
        <v>6</v>
      </c>
      <c r="B136" s="129" t="s">
        <v>30</v>
      </c>
      <c r="C136" s="129"/>
      <c r="D136" s="129"/>
      <c r="E136" s="129"/>
      <c r="F136" s="29" t="s">
        <v>47</v>
      </c>
      <c r="G136" s="114" t="s">
        <v>21</v>
      </c>
      <c r="H136" s="115"/>
      <c r="I136" s="113" t="s">
        <v>48</v>
      </c>
      <c r="J136" s="113"/>
      <c r="K136" s="114" t="s">
        <v>22</v>
      </c>
      <c r="L136" s="115"/>
      <c r="M136" s="142" t="s">
        <v>131</v>
      </c>
      <c r="N136" s="142"/>
      <c r="O136" s="142"/>
    </row>
    <row r="137" spans="1:15" x14ac:dyDescent="0.25">
      <c r="A137" s="7">
        <v>60</v>
      </c>
      <c r="B137" s="124" t="s">
        <v>133</v>
      </c>
      <c r="C137" s="124"/>
      <c r="D137" s="124"/>
      <c r="E137" s="124"/>
      <c r="F137" s="28">
        <v>0</v>
      </c>
      <c r="G137" s="126">
        <v>6</v>
      </c>
      <c r="H137" s="127"/>
      <c r="I137" s="147">
        <v>12</v>
      </c>
      <c r="J137" s="147"/>
      <c r="K137" s="126">
        <v>0</v>
      </c>
      <c r="L137" s="127"/>
      <c r="M137" s="119"/>
      <c r="N137" s="120"/>
      <c r="O137" s="121"/>
    </row>
    <row r="138" spans="1:15" x14ac:dyDescent="0.25">
      <c r="A138" s="7">
        <v>61</v>
      </c>
      <c r="B138" s="393" t="s">
        <v>232</v>
      </c>
      <c r="C138" s="393"/>
      <c r="D138" s="393"/>
      <c r="E138" s="393"/>
      <c r="F138" s="28">
        <v>0</v>
      </c>
      <c r="G138" s="126">
        <v>6</v>
      </c>
      <c r="H138" s="127"/>
      <c r="I138" s="147">
        <v>12</v>
      </c>
      <c r="J138" s="147"/>
      <c r="K138" s="126">
        <v>0</v>
      </c>
      <c r="L138" s="127"/>
      <c r="M138" s="119"/>
      <c r="N138" s="120"/>
      <c r="O138" s="121"/>
    </row>
    <row r="139" spans="1:15" x14ac:dyDescent="0.25">
      <c r="A139" s="7">
        <v>62</v>
      </c>
      <c r="B139" s="124" t="s">
        <v>134</v>
      </c>
      <c r="C139" s="124"/>
      <c r="D139" s="124"/>
      <c r="E139" s="124"/>
      <c r="F139" s="28">
        <v>0</v>
      </c>
      <c r="G139" s="126">
        <v>6</v>
      </c>
      <c r="H139" s="127"/>
      <c r="I139" s="147">
        <v>12</v>
      </c>
      <c r="J139" s="147"/>
      <c r="K139" s="126">
        <v>0</v>
      </c>
      <c r="L139" s="127"/>
      <c r="M139" s="119"/>
      <c r="N139" s="120"/>
      <c r="O139" s="121"/>
    </row>
    <row r="140" spans="1:15" x14ac:dyDescent="0.25">
      <c r="A140" s="7">
        <v>63</v>
      </c>
      <c r="B140" s="124" t="s">
        <v>135</v>
      </c>
      <c r="C140" s="124"/>
      <c r="D140" s="124"/>
      <c r="E140" s="124"/>
      <c r="F140" s="47">
        <v>0</v>
      </c>
      <c r="G140" s="111">
        <v>3</v>
      </c>
      <c r="H140" s="112"/>
      <c r="I140" s="118">
        <v>6</v>
      </c>
      <c r="J140" s="118"/>
      <c r="K140" s="118">
        <v>0</v>
      </c>
      <c r="L140" s="118"/>
      <c r="M140" s="107"/>
      <c r="N140" s="108"/>
      <c r="O140" s="109"/>
    </row>
    <row r="141" spans="1:15" ht="19.5" x14ac:dyDescent="0.25">
      <c r="A141" s="102" t="s">
        <v>15</v>
      </c>
      <c r="B141" s="128" t="s">
        <v>136</v>
      </c>
      <c r="C141" s="340"/>
      <c r="D141" s="340"/>
      <c r="E141" s="340"/>
      <c r="F141" s="29" t="s">
        <v>47</v>
      </c>
      <c r="G141" s="114" t="s">
        <v>21</v>
      </c>
      <c r="H141" s="115"/>
      <c r="I141" s="113" t="s">
        <v>48</v>
      </c>
      <c r="J141" s="113"/>
      <c r="K141" s="114" t="s">
        <v>22</v>
      </c>
      <c r="L141" s="115"/>
      <c r="M141" s="208" t="s">
        <v>131</v>
      </c>
      <c r="N141" s="208"/>
      <c r="O141" s="208"/>
    </row>
    <row r="142" spans="1:15" x14ac:dyDescent="0.25">
      <c r="A142" s="7">
        <v>64</v>
      </c>
      <c r="B142" s="124" t="s">
        <v>137</v>
      </c>
      <c r="C142" s="124"/>
      <c r="D142" s="124"/>
      <c r="E142" s="124"/>
      <c r="F142" s="47">
        <v>0</v>
      </c>
      <c r="G142" s="111">
        <v>3</v>
      </c>
      <c r="H142" s="112"/>
      <c r="I142" s="118">
        <v>6</v>
      </c>
      <c r="J142" s="118"/>
      <c r="K142" s="118">
        <v>0</v>
      </c>
      <c r="L142" s="118"/>
      <c r="M142" s="107"/>
      <c r="N142" s="108"/>
      <c r="O142" s="109"/>
    </row>
    <row r="143" spans="1:15" x14ac:dyDescent="0.25">
      <c r="A143" s="7">
        <v>65</v>
      </c>
      <c r="B143" s="124" t="s">
        <v>138</v>
      </c>
      <c r="C143" s="124"/>
      <c r="D143" s="124"/>
      <c r="E143" s="124"/>
      <c r="F143" s="47">
        <v>0</v>
      </c>
      <c r="G143" s="111">
        <v>3</v>
      </c>
      <c r="H143" s="112"/>
      <c r="I143" s="118">
        <v>6</v>
      </c>
      <c r="J143" s="118"/>
      <c r="K143" s="118">
        <v>0</v>
      </c>
      <c r="L143" s="118"/>
      <c r="M143" s="107"/>
      <c r="N143" s="108"/>
      <c r="O143" s="109"/>
    </row>
    <row r="144" spans="1:15" x14ac:dyDescent="0.25">
      <c r="A144" s="7">
        <v>66</v>
      </c>
      <c r="B144" s="124" t="s">
        <v>198</v>
      </c>
      <c r="C144" s="124"/>
      <c r="D144" s="124"/>
      <c r="E144" s="124"/>
      <c r="F144" s="28">
        <v>0</v>
      </c>
      <c r="G144" s="126">
        <v>6</v>
      </c>
      <c r="H144" s="127"/>
      <c r="I144" s="147">
        <v>12</v>
      </c>
      <c r="J144" s="147"/>
      <c r="K144" s="126">
        <v>0</v>
      </c>
      <c r="L144" s="127"/>
      <c r="M144" s="119"/>
      <c r="N144" s="120"/>
      <c r="O144" s="121"/>
    </row>
    <row r="145" spans="1:15" ht="19.5" x14ac:dyDescent="0.25">
      <c r="A145" s="103" t="s">
        <v>17</v>
      </c>
      <c r="B145" s="130" t="s">
        <v>139</v>
      </c>
      <c r="C145" s="130"/>
      <c r="D145" s="130"/>
      <c r="E145" s="130"/>
      <c r="F145" s="29" t="s">
        <v>47</v>
      </c>
      <c r="G145" s="114" t="s">
        <v>21</v>
      </c>
      <c r="H145" s="115"/>
      <c r="I145" s="113" t="s">
        <v>48</v>
      </c>
      <c r="J145" s="113"/>
      <c r="K145" s="114" t="s">
        <v>22</v>
      </c>
      <c r="L145" s="115"/>
      <c r="M145" s="208" t="s">
        <v>131</v>
      </c>
      <c r="N145" s="208"/>
      <c r="O145" s="208"/>
    </row>
    <row r="146" spans="1:15" x14ac:dyDescent="0.25">
      <c r="A146" s="7">
        <v>67</v>
      </c>
      <c r="B146" s="332" t="s">
        <v>140</v>
      </c>
      <c r="C146" s="332"/>
      <c r="D146" s="332"/>
      <c r="E146" s="332"/>
      <c r="F146" s="28">
        <v>0</v>
      </c>
      <c r="G146" s="126">
        <v>6</v>
      </c>
      <c r="H146" s="127"/>
      <c r="I146" s="147">
        <v>12</v>
      </c>
      <c r="J146" s="147"/>
      <c r="K146" s="126">
        <v>0</v>
      </c>
      <c r="L146" s="127"/>
      <c r="M146" s="119"/>
      <c r="N146" s="120"/>
      <c r="O146" s="121"/>
    </row>
    <row r="147" spans="1:15" x14ac:dyDescent="0.25">
      <c r="A147" s="7">
        <v>68</v>
      </c>
      <c r="B147" s="332" t="s">
        <v>141</v>
      </c>
      <c r="C147" s="332"/>
      <c r="D147" s="332"/>
      <c r="E147" s="332"/>
      <c r="F147" s="28">
        <v>0</v>
      </c>
      <c r="G147" s="126">
        <v>6</v>
      </c>
      <c r="H147" s="127"/>
      <c r="I147" s="147">
        <v>12</v>
      </c>
      <c r="J147" s="147"/>
      <c r="K147" s="126">
        <v>0</v>
      </c>
      <c r="L147" s="127"/>
      <c r="M147" s="119"/>
      <c r="N147" s="120"/>
      <c r="O147" s="121"/>
    </row>
    <row r="148" spans="1:15" x14ac:dyDescent="0.25">
      <c r="A148" s="7">
        <v>69</v>
      </c>
      <c r="B148" s="332" t="s">
        <v>142</v>
      </c>
      <c r="C148" s="332"/>
      <c r="D148" s="332"/>
      <c r="E148" s="332"/>
      <c r="F148" s="28">
        <v>0</v>
      </c>
      <c r="G148" s="126">
        <v>6</v>
      </c>
      <c r="H148" s="127"/>
      <c r="I148" s="147">
        <v>12</v>
      </c>
      <c r="J148" s="147"/>
      <c r="K148" s="126">
        <v>0</v>
      </c>
      <c r="L148" s="127"/>
      <c r="M148" s="119"/>
      <c r="N148" s="120"/>
      <c r="O148" s="121"/>
    </row>
    <row r="149" spans="1:15" x14ac:dyDescent="0.25">
      <c r="A149" s="7">
        <v>70</v>
      </c>
      <c r="B149" s="212" t="s">
        <v>219</v>
      </c>
      <c r="C149" s="212"/>
      <c r="D149" s="212"/>
      <c r="E149" s="212"/>
      <c r="F149" s="47">
        <v>0</v>
      </c>
      <c r="G149" s="111">
        <v>6</v>
      </c>
      <c r="H149" s="112"/>
      <c r="I149" s="118">
        <v>12</v>
      </c>
      <c r="J149" s="118"/>
      <c r="K149" s="118">
        <v>0</v>
      </c>
      <c r="L149" s="118"/>
      <c r="M149" s="119"/>
      <c r="N149" s="120"/>
      <c r="O149" s="121"/>
    </row>
    <row r="150" spans="1:15" x14ac:dyDescent="0.25">
      <c r="A150" s="7">
        <v>71</v>
      </c>
      <c r="B150" s="332" t="s">
        <v>143</v>
      </c>
      <c r="C150" s="332"/>
      <c r="D150" s="332"/>
      <c r="E150" s="332"/>
      <c r="F150" s="47">
        <v>0</v>
      </c>
      <c r="G150" s="111">
        <v>3</v>
      </c>
      <c r="H150" s="112"/>
      <c r="I150" s="118">
        <v>6</v>
      </c>
      <c r="J150" s="118"/>
      <c r="K150" s="118">
        <v>0</v>
      </c>
      <c r="L150" s="118"/>
      <c r="M150" s="107"/>
      <c r="N150" s="108"/>
      <c r="O150" s="109"/>
    </row>
    <row r="151" spans="1:15" x14ac:dyDescent="0.25">
      <c r="A151" s="7">
        <v>72</v>
      </c>
      <c r="B151" s="332" t="s">
        <v>148</v>
      </c>
      <c r="C151" s="332"/>
      <c r="D151" s="332"/>
      <c r="E151" s="332"/>
      <c r="F151" s="28">
        <v>0</v>
      </c>
      <c r="G151" s="126">
        <v>6</v>
      </c>
      <c r="H151" s="127"/>
      <c r="I151" s="147">
        <v>12</v>
      </c>
      <c r="J151" s="147"/>
      <c r="K151" s="126">
        <v>0</v>
      </c>
      <c r="L151" s="127"/>
      <c r="M151" s="119"/>
      <c r="N151" s="120"/>
      <c r="O151" s="121"/>
    </row>
    <row r="152" spans="1:15" s="96" customFormat="1" ht="69.95" customHeight="1" x14ac:dyDescent="0.25">
      <c r="A152" s="92">
        <v>73</v>
      </c>
      <c r="B152" s="341" t="s">
        <v>199</v>
      </c>
      <c r="C152" s="342"/>
      <c r="D152" s="342"/>
      <c r="E152" s="343"/>
      <c r="F152" s="47">
        <v>0</v>
      </c>
      <c r="G152" s="111">
        <v>9</v>
      </c>
      <c r="H152" s="112"/>
      <c r="I152" s="118">
        <v>18</v>
      </c>
      <c r="J152" s="118"/>
      <c r="K152" s="118">
        <v>0</v>
      </c>
      <c r="L152" s="118"/>
      <c r="M152" s="123"/>
      <c r="N152" s="123"/>
      <c r="O152" s="123"/>
    </row>
    <row r="153" spans="1:15" x14ac:dyDescent="0.25">
      <c r="A153" s="7">
        <v>74</v>
      </c>
      <c r="B153" s="339" t="s">
        <v>144</v>
      </c>
      <c r="C153" s="148"/>
      <c r="D153" s="148"/>
      <c r="E153" s="149"/>
      <c r="F153" s="28">
        <v>0</v>
      </c>
      <c r="G153" s="126">
        <v>6</v>
      </c>
      <c r="H153" s="127"/>
      <c r="I153" s="147">
        <v>12</v>
      </c>
      <c r="J153" s="147"/>
      <c r="K153" s="126">
        <v>0</v>
      </c>
      <c r="L153" s="127"/>
      <c r="M153" s="119"/>
      <c r="N153" s="120"/>
      <c r="O153" s="121"/>
    </row>
    <row r="154" spans="1:15" ht="19.5" x14ac:dyDescent="0.25">
      <c r="A154" s="7" t="s">
        <v>25</v>
      </c>
      <c r="B154" s="129" t="s">
        <v>72</v>
      </c>
      <c r="C154" s="130"/>
      <c r="D154" s="130"/>
      <c r="E154" s="130"/>
      <c r="F154" s="29" t="s">
        <v>47</v>
      </c>
      <c r="G154" s="114" t="s">
        <v>21</v>
      </c>
      <c r="H154" s="115"/>
      <c r="I154" s="113" t="s">
        <v>48</v>
      </c>
      <c r="J154" s="113"/>
      <c r="K154" s="114" t="s">
        <v>22</v>
      </c>
      <c r="L154" s="115"/>
      <c r="M154" s="142" t="s">
        <v>131</v>
      </c>
      <c r="N154" s="142"/>
      <c r="O154" s="142"/>
    </row>
    <row r="155" spans="1:15" x14ac:dyDescent="0.25">
      <c r="A155" s="7">
        <v>75</v>
      </c>
      <c r="B155" s="124" t="s">
        <v>145</v>
      </c>
      <c r="C155" s="124"/>
      <c r="D155" s="124"/>
      <c r="E155" s="124"/>
      <c r="F155" s="28">
        <v>0</v>
      </c>
      <c r="G155" s="126">
        <v>6</v>
      </c>
      <c r="H155" s="127"/>
      <c r="I155" s="147">
        <v>12</v>
      </c>
      <c r="J155" s="147"/>
      <c r="K155" s="126">
        <v>0</v>
      </c>
      <c r="L155" s="127"/>
      <c r="M155" s="119"/>
      <c r="N155" s="120"/>
      <c r="O155" s="121"/>
    </row>
    <row r="156" spans="1:15" x14ac:dyDescent="0.25">
      <c r="A156" s="7">
        <v>76</v>
      </c>
      <c r="B156" s="218" t="s">
        <v>146</v>
      </c>
      <c r="C156" s="219"/>
      <c r="D156" s="219"/>
      <c r="E156" s="220"/>
      <c r="F156" s="28">
        <v>0</v>
      </c>
      <c r="G156" s="126">
        <v>6</v>
      </c>
      <c r="H156" s="127"/>
      <c r="I156" s="147">
        <v>12</v>
      </c>
      <c r="J156" s="147"/>
      <c r="K156" s="126">
        <v>0</v>
      </c>
      <c r="L156" s="127"/>
      <c r="M156" s="119"/>
      <c r="N156" s="120"/>
      <c r="O156" s="121"/>
    </row>
    <row r="157" spans="1:15" x14ac:dyDescent="0.25">
      <c r="A157" s="92">
        <v>77</v>
      </c>
      <c r="B157" s="124" t="s">
        <v>147</v>
      </c>
      <c r="C157" s="124"/>
      <c r="D157" s="124"/>
      <c r="E157" s="124"/>
      <c r="F157" s="28">
        <v>0</v>
      </c>
      <c r="G157" s="126">
        <v>6</v>
      </c>
      <c r="H157" s="127"/>
      <c r="I157" s="147">
        <v>12</v>
      </c>
      <c r="J157" s="147"/>
      <c r="K157" s="126">
        <v>0</v>
      </c>
      <c r="L157" s="127"/>
      <c r="M157" s="119"/>
      <c r="N157" s="120"/>
      <c r="O157" s="121"/>
    </row>
    <row r="158" spans="1:15" x14ac:dyDescent="0.25">
      <c r="A158" s="7">
        <v>78</v>
      </c>
      <c r="B158" s="125" t="s">
        <v>149</v>
      </c>
      <c r="C158" s="125"/>
      <c r="D158" s="125"/>
      <c r="E158" s="125"/>
      <c r="F158" s="28">
        <v>0</v>
      </c>
      <c r="G158" s="126">
        <v>6</v>
      </c>
      <c r="H158" s="127"/>
      <c r="I158" s="147">
        <v>12</v>
      </c>
      <c r="J158" s="147"/>
      <c r="K158" s="126">
        <v>0</v>
      </c>
      <c r="L158" s="127"/>
      <c r="M158" s="119"/>
      <c r="N158" s="120"/>
      <c r="O158" s="121"/>
    </row>
    <row r="159" spans="1:15" x14ac:dyDescent="0.25">
      <c r="A159" s="7">
        <v>79</v>
      </c>
      <c r="B159" s="124" t="s">
        <v>64</v>
      </c>
      <c r="C159" s="124"/>
      <c r="D159" s="124"/>
      <c r="E159" s="124"/>
      <c r="F159" s="47">
        <v>0</v>
      </c>
      <c r="G159" s="111">
        <v>3</v>
      </c>
      <c r="H159" s="112"/>
      <c r="I159" s="118">
        <v>6</v>
      </c>
      <c r="J159" s="118"/>
      <c r="K159" s="118">
        <v>0</v>
      </c>
      <c r="L159" s="118"/>
      <c r="M159" s="107"/>
      <c r="N159" s="108"/>
      <c r="O159" s="109"/>
    </row>
    <row r="160" spans="1:15" ht="19.5" x14ac:dyDescent="0.25">
      <c r="A160" s="7" t="s">
        <v>27</v>
      </c>
      <c r="B160" s="128" t="s">
        <v>73</v>
      </c>
      <c r="C160" s="128"/>
      <c r="D160" s="128"/>
      <c r="E160" s="128"/>
      <c r="F160" s="29" t="s">
        <v>47</v>
      </c>
      <c r="G160" s="114" t="s">
        <v>21</v>
      </c>
      <c r="H160" s="115"/>
      <c r="I160" s="113" t="s">
        <v>48</v>
      </c>
      <c r="J160" s="113"/>
      <c r="K160" s="114" t="s">
        <v>22</v>
      </c>
      <c r="L160" s="115"/>
      <c r="M160" s="142" t="s">
        <v>23</v>
      </c>
      <c r="N160" s="142"/>
      <c r="O160" s="142"/>
    </row>
    <row r="161" spans="1:15" x14ac:dyDescent="0.25">
      <c r="A161" s="7">
        <v>80</v>
      </c>
      <c r="B161" s="124" t="s">
        <v>173</v>
      </c>
      <c r="C161" s="124"/>
      <c r="D161" s="124"/>
      <c r="E161" s="124"/>
      <c r="F161" s="47">
        <v>0</v>
      </c>
      <c r="G161" s="111">
        <v>3</v>
      </c>
      <c r="H161" s="112"/>
      <c r="I161" s="118">
        <v>6</v>
      </c>
      <c r="J161" s="118"/>
      <c r="K161" s="118">
        <v>0</v>
      </c>
      <c r="L161" s="118"/>
      <c r="M161" s="107"/>
      <c r="N161" s="108"/>
      <c r="O161" s="109"/>
    </row>
    <row r="162" spans="1:15" x14ac:dyDescent="0.25">
      <c r="A162" s="7">
        <v>81</v>
      </c>
      <c r="B162" s="124" t="s">
        <v>150</v>
      </c>
      <c r="C162" s="124"/>
      <c r="D162" s="124"/>
      <c r="E162" s="124"/>
      <c r="F162" s="47">
        <v>0</v>
      </c>
      <c r="G162" s="111">
        <v>3</v>
      </c>
      <c r="H162" s="112"/>
      <c r="I162" s="118">
        <v>6</v>
      </c>
      <c r="J162" s="118"/>
      <c r="K162" s="118">
        <v>0</v>
      </c>
      <c r="L162" s="118"/>
      <c r="M162" s="107"/>
      <c r="N162" s="108"/>
      <c r="O162" s="109"/>
    </row>
    <row r="163" spans="1:15" x14ac:dyDescent="0.25">
      <c r="A163" s="7">
        <v>82</v>
      </c>
      <c r="B163" s="124" t="s">
        <v>233</v>
      </c>
      <c r="C163" s="124"/>
      <c r="D163" s="124"/>
      <c r="E163" s="124"/>
      <c r="F163" s="47">
        <v>0</v>
      </c>
      <c r="G163" s="111">
        <v>3</v>
      </c>
      <c r="H163" s="112"/>
      <c r="I163" s="118">
        <v>6</v>
      </c>
      <c r="J163" s="118"/>
      <c r="K163" s="118">
        <v>0</v>
      </c>
      <c r="L163" s="118"/>
      <c r="M163" s="107"/>
      <c r="N163" s="108"/>
      <c r="O163" s="109"/>
    </row>
    <row r="164" spans="1:15" x14ac:dyDescent="0.25">
      <c r="A164" s="7">
        <v>83</v>
      </c>
      <c r="B164" s="124" t="s">
        <v>65</v>
      </c>
      <c r="C164" s="124"/>
      <c r="D164" s="124"/>
      <c r="E164" s="124"/>
      <c r="F164" s="47">
        <v>0</v>
      </c>
      <c r="G164" s="111">
        <v>3</v>
      </c>
      <c r="H164" s="112"/>
      <c r="I164" s="118">
        <v>6</v>
      </c>
      <c r="J164" s="118"/>
      <c r="K164" s="118">
        <v>0</v>
      </c>
      <c r="L164" s="118"/>
      <c r="M164" s="107"/>
      <c r="N164" s="108"/>
      <c r="O164" s="109"/>
    </row>
    <row r="165" spans="1:15" x14ac:dyDescent="0.25">
      <c r="A165" s="7">
        <v>84</v>
      </c>
      <c r="B165" s="124" t="s">
        <v>66</v>
      </c>
      <c r="C165" s="124"/>
      <c r="D165" s="124"/>
      <c r="E165" s="124"/>
      <c r="F165" s="47">
        <v>0</v>
      </c>
      <c r="G165" s="111">
        <v>3</v>
      </c>
      <c r="H165" s="112"/>
      <c r="I165" s="118">
        <v>6</v>
      </c>
      <c r="J165" s="118"/>
      <c r="K165" s="118">
        <v>0</v>
      </c>
      <c r="L165" s="118"/>
      <c r="M165" s="107"/>
      <c r="N165" s="108"/>
      <c r="O165" s="109"/>
    </row>
    <row r="166" spans="1:15" ht="19.5" x14ac:dyDescent="0.25">
      <c r="A166" s="7" t="s">
        <v>191</v>
      </c>
      <c r="B166" s="128" t="s">
        <v>74</v>
      </c>
      <c r="C166" s="128"/>
      <c r="D166" s="128"/>
      <c r="E166" s="128"/>
      <c r="F166" s="29" t="s">
        <v>47</v>
      </c>
      <c r="G166" s="114" t="s">
        <v>21</v>
      </c>
      <c r="H166" s="115"/>
      <c r="I166" s="113" t="s">
        <v>48</v>
      </c>
      <c r="J166" s="113"/>
      <c r="K166" s="114" t="s">
        <v>22</v>
      </c>
      <c r="L166" s="115"/>
      <c r="M166" s="142" t="s">
        <v>131</v>
      </c>
      <c r="N166" s="142"/>
      <c r="O166" s="142"/>
    </row>
    <row r="167" spans="1:15" x14ac:dyDescent="0.25">
      <c r="A167" s="7">
        <v>85</v>
      </c>
      <c r="B167" s="134" t="s">
        <v>151</v>
      </c>
      <c r="C167" s="134"/>
      <c r="D167" s="134"/>
      <c r="E167" s="134"/>
      <c r="F167" s="47">
        <v>0</v>
      </c>
      <c r="G167" s="111">
        <v>3</v>
      </c>
      <c r="H167" s="112"/>
      <c r="I167" s="118">
        <v>6</v>
      </c>
      <c r="J167" s="118"/>
      <c r="K167" s="118">
        <v>0</v>
      </c>
      <c r="L167" s="118"/>
      <c r="M167" s="107"/>
      <c r="N167" s="108"/>
      <c r="O167" s="109"/>
    </row>
    <row r="168" spans="1:15" x14ac:dyDescent="0.25">
      <c r="A168" s="12">
        <v>86</v>
      </c>
      <c r="B168" s="124" t="s">
        <v>67</v>
      </c>
      <c r="C168" s="124"/>
      <c r="D168" s="124"/>
      <c r="E168" s="124"/>
      <c r="F168" s="47">
        <v>0</v>
      </c>
      <c r="G168" s="111">
        <v>3</v>
      </c>
      <c r="H168" s="112"/>
      <c r="I168" s="118">
        <v>6</v>
      </c>
      <c r="J168" s="118"/>
      <c r="K168" s="118">
        <v>0</v>
      </c>
      <c r="L168" s="118"/>
      <c r="M168" s="107"/>
      <c r="N168" s="108"/>
      <c r="O168" s="109"/>
    </row>
    <row r="169" spans="1:15" x14ac:dyDescent="0.25">
      <c r="A169" s="12">
        <v>87</v>
      </c>
      <c r="B169" s="134" t="s">
        <v>152</v>
      </c>
      <c r="C169" s="134"/>
      <c r="D169" s="134"/>
      <c r="E169" s="134"/>
      <c r="F169" s="47">
        <v>0</v>
      </c>
      <c r="G169" s="111">
        <v>3</v>
      </c>
      <c r="H169" s="112"/>
      <c r="I169" s="118">
        <v>6</v>
      </c>
      <c r="J169" s="118"/>
      <c r="K169" s="118">
        <v>0</v>
      </c>
      <c r="L169" s="118"/>
      <c r="M169" s="107"/>
      <c r="N169" s="108"/>
      <c r="O169" s="109"/>
    </row>
    <row r="170" spans="1:15" x14ac:dyDescent="0.25">
      <c r="A170" s="12">
        <v>88</v>
      </c>
      <c r="B170" s="124" t="s">
        <v>113</v>
      </c>
      <c r="C170" s="124"/>
      <c r="D170" s="124"/>
      <c r="E170" s="124"/>
      <c r="F170" s="47">
        <v>0</v>
      </c>
      <c r="G170" s="111">
        <v>3</v>
      </c>
      <c r="H170" s="112"/>
      <c r="I170" s="118">
        <v>6</v>
      </c>
      <c r="J170" s="118"/>
      <c r="K170" s="118">
        <v>0</v>
      </c>
      <c r="L170" s="118"/>
      <c r="M170" s="107"/>
      <c r="N170" s="108"/>
      <c r="O170" s="109"/>
    </row>
    <row r="171" spans="1:15" ht="19.5" x14ac:dyDescent="0.25">
      <c r="A171" s="13" t="s">
        <v>192</v>
      </c>
      <c r="B171" s="160" t="s">
        <v>97</v>
      </c>
      <c r="C171" s="160"/>
      <c r="D171" s="160"/>
      <c r="E171" s="160"/>
      <c r="F171" s="29" t="s">
        <v>47</v>
      </c>
      <c r="G171" s="114" t="s">
        <v>21</v>
      </c>
      <c r="H171" s="115"/>
      <c r="I171" s="113" t="s">
        <v>48</v>
      </c>
      <c r="J171" s="113"/>
      <c r="K171" s="114" t="s">
        <v>22</v>
      </c>
      <c r="L171" s="115"/>
      <c r="M171" s="208" t="s">
        <v>131</v>
      </c>
      <c r="N171" s="208"/>
      <c r="O171" s="208"/>
    </row>
    <row r="172" spans="1:15" x14ac:dyDescent="0.25">
      <c r="A172" s="104">
        <v>89</v>
      </c>
      <c r="B172" s="134" t="s">
        <v>68</v>
      </c>
      <c r="C172" s="134"/>
      <c r="D172" s="134"/>
      <c r="E172" s="134"/>
      <c r="F172" s="28">
        <v>0</v>
      </c>
      <c r="G172" s="126">
        <v>6</v>
      </c>
      <c r="H172" s="127"/>
      <c r="I172" s="147">
        <v>12</v>
      </c>
      <c r="J172" s="147"/>
      <c r="K172" s="126">
        <v>0</v>
      </c>
      <c r="L172" s="127"/>
      <c r="M172" s="119"/>
      <c r="N172" s="120"/>
      <c r="O172" s="121"/>
    </row>
    <row r="173" spans="1:15" x14ac:dyDescent="0.25">
      <c r="A173" s="104">
        <v>90</v>
      </c>
      <c r="B173" s="134" t="s">
        <v>69</v>
      </c>
      <c r="C173" s="134"/>
      <c r="D173" s="134"/>
      <c r="E173" s="134"/>
      <c r="F173" s="28">
        <v>0</v>
      </c>
      <c r="G173" s="126">
        <v>6</v>
      </c>
      <c r="H173" s="127"/>
      <c r="I173" s="147">
        <v>12</v>
      </c>
      <c r="J173" s="147"/>
      <c r="K173" s="126">
        <v>0</v>
      </c>
      <c r="L173" s="127"/>
      <c r="M173" s="119"/>
      <c r="N173" s="120"/>
      <c r="O173" s="121"/>
    </row>
    <row r="174" spans="1:15" x14ac:dyDescent="0.25">
      <c r="A174" s="53"/>
      <c r="B174" s="131" t="s">
        <v>44</v>
      </c>
      <c r="C174" s="132"/>
      <c r="D174" s="132"/>
      <c r="E174" s="132"/>
      <c r="F174" s="132"/>
      <c r="G174" s="132"/>
      <c r="H174" s="133"/>
      <c r="I174" s="209">
        <f>SUM(I136:J173)</f>
        <v>294</v>
      </c>
      <c r="J174" s="210"/>
      <c r="K174" s="210"/>
      <c r="L174" s="211"/>
      <c r="M174" s="449">
        <f>SUM(M136:O173)</f>
        <v>0</v>
      </c>
      <c r="N174" s="449"/>
      <c r="O174" s="449"/>
    </row>
    <row r="175" spans="1:15" x14ac:dyDescent="0.25">
      <c r="A175" s="48"/>
      <c r="B175" s="336"/>
      <c r="C175" s="337"/>
      <c r="D175" s="337"/>
      <c r="E175" s="337"/>
      <c r="F175" s="337"/>
      <c r="G175" s="337"/>
      <c r="H175" s="338"/>
      <c r="I175" s="145">
        <v>0.7</v>
      </c>
      <c r="J175" s="146"/>
      <c r="K175" s="143">
        <v>0.39900000000000002</v>
      </c>
      <c r="L175" s="144"/>
      <c r="M175" s="136" t="str">
        <f>IF(M174&gt;=I176,"HIGH RISK",IF(M174&lt;=K176,"LOW RISK","MEDIUM RISK"))</f>
        <v>LOW RISK</v>
      </c>
      <c r="N175" s="137"/>
      <c r="O175" s="138"/>
    </row>
    <row r="176" spans="1:15" x14ac:dyDescent="0.25">
      <c r="A176" s="25"/>
      <c r="B176" s="336"/>
      <c r="C176" s="337"/>
      <c r="D176" s="337"/>
      <c r="E176" s="337"/>
      <c r="F176" s="337"/>
      <c r="G176" s="337"/>
      <c r="H176" s="338"/>
      <c r="I176" s="385">
        <f>70%*I174</f>
        <v>205.79999999999998</v>
      </c>
      <c r="J176" s="386"/>
      <c r="K176" s="387">
        <f>39.9%*I174</f>
        <v>117.30599999999998</v>
      </c>
      <c r="L176" s="388"/>
      <c r="M176" s="139"/>
      <c r="N176" s="140"/>
      <c r="O176" s="141"/>
    </row>
    <row r="177" spans="1:15" x14ac:dyDescent="0.25">
      <c r="A177" s="25"/>
      <c r="B177" s="188" t="s">
        <v>70</v>
      </c>
      <c r="C177" s="389"/>
      <c r="D177" s="389"/>
      <c r="E177" s="389"/>
      <c r="F177" s="389"/>
      <c r="G177" s="389"/>
      <c r="H177" s="389"/>
      <c r="I177" s="389"/>
      <c r="J177" s="389"/>
      <c r="K177" s="389"/>
      <c r="L177" s="389"/>
      <c r="M177" s="389"/>
      <c r="N177" s="389"/>
      <c r="O177" s="390"/>
    </row>
    <row r="178" spans="1:15" ht="19.5" x14ac:dyDescent="0.25">
      <c r="A178" s="25" t="s">
        <v>6</v>
      </c>
      <c r="B178" s="160" t="s">
        <v>71</v>
      </c>
      <c r="C178" s="160"/>
      <c r="D178" s="160"/>
      <c r="E178" s="160"/>
      <c r="F178" s="29" t="s">
        <v>47</v>
      </c>
      <c r="G178" s="114" t="s">
        <v>21</v>
      </c>
      <c r="H178" s="115"/>
      <c r="I178" s="113" t="s">
        <v>48</v>
      </c>
      <c r="J178" s="113"/>
      <c r="K178" s="114" t="s">
        <v>22</v>
      </c>
      <c r="L178" s="115"/>
      <c r="M178" s="142" t="s">
        <v>131</v>
      </c>
      <c r="N178" s="142"/>
      <c r="O178" s="142"/>
    </row>
    <row r="179" spans="1:15" x14ac:dyDescent="0.25">
      <c r="A179" s="12">
        <v>91</v>
      </c>
      <c r="B179" s="124" t="s">
        <v>114</v>
      </c>
      <c r="C179" s="124"/>
      <c r="D179" s="124"/>
      <c r="E179" s="124"/>
      <c r="F179" s="47">
        <v>0</v>
      </c>
      <c r="G179" s="111">
        <v>3</v>
      </c>
      <c r="H179" s="112"/>
      <c r="I179" s="118">
        <v>6</v>
      </c>
      <c r="J179" s="118"/>
      <c r="K179" s="118">
        <v>0</v>
      </c>
      <c r="L179" s="118"/>
      <c r="M179" s="107"/>
      <c r="N179" s="108"/>
      <c r="O179" s="109"/>
    </row>
    <row r="180" spans="1:15" x14ac:dyDescent="0.25">
      <c r="A180" s="11">
        <v>92</v>
      </c>
      <c r="B180" s="134" t="s">
        <v>96</v>
      </c>
      <c r="C180" s="134"/>
      <c r="D180" s="134"/>
      <c r="E180" s="134"/>
      <c r="F180" s="47">
        <v>0</v>
      </c>
      <c r="G180" s="111">
        <v>3</v>
      </c>
      <c r="H180" s="112"/>
      <c r="I180" s="118">
        <v>6</v>
      </c>
      <c r="J180" s="118"/>
      <c r="K180" s="118">
        <v>0</v>
      </c>
      <c r="L180" s="118"/>
      <c r="M180" s="107"/>
      <c r="N180" s="108"/>
      <c r="O180" s="109"/>
    </row>
    <row r="181" spans="1:15" x14ac:dyDescent="0.25">
      <c r="A181" s="11">
        <v>93</v>
      </c>
      <c r="B181" s="134" t="s">
        <v>75</v>
      </c>
      <c r="C181" s="134"/>
      <c r="D181" s="134"/>
      <c r="E181" s="134"/>
      <c r="F181" s="47">
        <v>0</v>
      </c>
      <c r="G181" s="111">
        <v>3</v>
      </c>
      <c r="H181" s="112"/>
      <c r="I181" s="118">
        <v>6</v>
      </c>
      <c r="J181" s="118"/>
      <c r="K181" s="118">
        <v>0</v>
      </c>
      <c r="L181" s="118"/>
      <c r="M181" s="107"/>
      <c r="N181" s="108"/>
      <c r="O181" s="109"/>
    </row>
    <row r="182" spans="1:15" ht="19.5" x14ac:dyDescent="0.25">
      <c r="A182" s="11" t="s">
        <v>15</v>
      </c>
      <c r="B182" s="213" t="s">
        <v>220</v>
      </c>
      <c r="C182" s="213"/>
      <c r="D182" s="213"/>
      <c r="E182" s="213"/>
      <c r="F182" s="29" t="s">
        <v>47</v>
      </c>
      <c r="G182" s="114" t="s">
        <v>21</v>
      </c>
      <c r="H182" s="115"/>
      <c r="I182" s="113" t="s">
        <v>48</v>
      </c>
      <c r="J182" s="113"/>
      <c r="K182" s="114" t="s">
        <v>22</v>
      </c>
      <c r="L182" s="115"/>
      <c r="M182" s="142" t="s">
        <v>131</v>
      </c>
      <c r="N182" s="142"/>
      <c r="O182" s="142"/>
    </row>
    <row r="183" spans="1:15" x14ac:dyDescent="0.25">
      <c r="A183" s="11">
        <v>94</v>
      </c>
      <c r="B183" s="124" t="s">
        <v>200</v>
      </c>
      <c r="C183" s="124"/>
      <c r="D183" s="124"/>
      <c r="E183" s="124"/>
      <c r="F183" s="28">
        <v>0</v>
      </c>
      <c r="G183" s="126">
        <v>6</v>
      </c>
      <c r="H183" s="127"/>
      <c r="I183" s="147">
        <v>12</v>
      </c>
      <c r="J183" s="147"/>
      <c r="K183" s="126">
        <v>0</v>
      </c>
      <c r="L183" s="127"/>
      <c r="M183" s="135"/>
      <c r="N183" s="135"/>
      <c r="O183" s="135"/>
    </row>
    <row r="184" spans="1:15" ht="19.5" x14ac:dyDescent="0.25">
      <c r="A184" s="11" t="s">
        <v>17</v>
      </c>
      <c r="B184" s="213" t="s">
        <v>76</v>
      </c>
      <c r="C184" s="213"/>
      <c r="D184" s="213"/>
      <c r="E184" s="213"/>
      <c r="F184" s="29" t="s">
        <v>47</v>
      </c>
      <c r="G184" s="114" t="s">
        <v>21</v>
      </c>
      <c r="H184" s="115"/>
      <c r="I184" s="113" t="s">
        <v>48</v>
      </c>
      <c r="J184" s="113"/>
      <c r="K184" s="114" t="s">
        <v>22</v>
      </c>
      <c r="L184" s="115"/>
      <c r="M184" s="142" t="s">
        <v>131</v>
      </c>
      <c r="N184" s="142"/>
      <c r="O184" s="142"/>
    </row>
    <row r="185" spans="1:15" x14ac:dyDescent="0.25">
      <c r="A185" s="11">
        <v>95</v>
      </c>
      <c r="B185" s="124" t="s">
        <v>115</v>
      </c>
      <c r="C185" s="124"/>
      <c r="D185" s="124"/>
      <c r="E185" s="124"/>
      <c r="F185" s="28">
        <v>0</v>
      </c>
      <c r="G185" s="126">
        <v>6</v>
      </c>
      <c r="H185" s="127"/>
      <c r="I185" s="147">
        <v>12</v>
      </c>
      <c r="J185" s="147"/>
      <c r="K185" s="126">
        <v>0</v>
      </c>
      <c r="L185" s="127"/>
      <c r="M185" s="135"/>
      <c r="N185" s="135"/>
      <c r="O185" s="135"/>
    </row>
    <row r="186" spans="1:15" x14ac:dyDescent="0.25">
      <c r="A186" s="11">
        <v>96</v>
      </c>
      <c r="B186" s="124" t="s">
        <v>77</v>
      </c>
      <c r="C186" s="124"/>
      <c r="D186" s="124"/>
      <c r="E186" s="124"/>
      <c r="F186" s="47">
        <v>0</v>
      </c>
      <c r="G186" s="111">
        <v>3</v>
      </c>
      <c r="H186" s="112"/>
      <c r="I186" s="118">
        <v>6</v>
      </c>
      <c r="J186" s="118"/>
      <c r="K186" s="118">
        <v>0</v>
      </c>
      <c r="L186" s="118"/>
      <c r="M186" s="107"/>
      <c r="N186" s="108"/>
      <c r="O186" s="109"/>
    </row>
    <row r="187" spans="1:15" x14ac:dyDescent="0.25">
      <c r="A187" s="11">
        <v>97</v>
      </c>
      <c r="B187" s="124" t="s">
        <v>78</v>
      </c>
      <c r="C187" s="124"/>
      <c r="D187" s="124"/>
      <c r="E187" s="124"/>
      <c r="F187" s="47">
        <v>0</v>
      </c>
      <c r="G187" s="111">
        <v>3</v>
      </c>
      <c r="H187" s="112"/>
      <c r="I187" s="118">
        <v>6</v>
      </c>
      <c r="J187" s="118"/>
      <c r="K187" s="118">
        <v>0</v>
      </c>
      <c r="L187" s="118"/>
      <c r="M187" s="107"/>
      <c r="N187" s="108"/>
      <c r="O187" s="109"/>
    </row>
    <row r="188" spans="1:15" x14ac:dyDescent="0.25">
      <c r="A188" s="11">
        <v>98</v>
      </c>
      <c r="B188" s="124" t="s">
        <v>79</v>
      </c>
      <c r="C188" s="124"/>
      <c r="D188" s="124"/>
      <c r="E188" s="124"/>
      <c r="F188" s="47">
        <v>0</v>
      </c>
      <c r="G188" s="111">
        <v>3</v>
      </c>
      <c r="H188" s="112"/>
      <c r="I188" s="118">
        <v>6</v>
      </c>
      <c r="J188" s="118"/>
      <c r="K188" s="118">
        <v>0</v>
      </c>
      <c r="L188" s="118"/>
      <c r="M188" s="107"/>
      <c r="N188" s="108"/>
      <c r="O188" s="109"/>
    </row>
    <row r="189" spans="1:15" ht="19.5" x14ac:dyDescent="0.25">
      <c r="A189" s="11" t="s">
        <v>25</v>
      </c>
      <c r="B189" s="213" t="s">
        <v>175</v>
      </c>
      <c r="C189" s="213"/>
      <c r="D189" s="213"/>
      <c r="E189" s="213"/>
      <c r="F189" s="29" t="s">
        <v>47</v>
      </c>
      <c r="G189" s="114" t="s">
        <v>21</v>
      </c>
      <c r="H189" s="115"/>
      <c r="I189" s="113" t="s">
        <v>48</v>
      </c>
      <c r="J189" s="113"/>
      <c r="K189" s="114" t="s">
        <v>22</v>
      </c>
      <c r="L189" s="115"/>
      <c r="M189" s="142" t="s">
        <v>131</v>
      </c>
      <c r="N189" s="142"/>
      <c r="O189" s="142"/>
    </row>
    <row r="190" spans="1:15" x14ac:dyDescent="0.25">
      <c r="A190" s="11">
        <v>99</v>
      </c>
      <c r="B190" s="217" t="s">
        <v>221</v>
      </c>
      <c r="C190" s="124"/>
      <c r="D190" s="124"/>
      <c r="E190" s="124"/>
      <c r="F190" s="28">
        <v>0</v>
      </c>
      <c r="G190" s="126">
        <v>6</v>
      </c>
      <c r="H190" s="127"/>
      <c r="I190" s="147">
        <v>12</v>
      </c>
      <c r="J190" s="147"/>
      <c r="K190" s="126">
        <v>0</v>
      </c>
      <c r="L190" s="127"/>
      <c r="M190" s="135"/>
      <c r="N190" s="135"/>
      <c r="O190" s="135"/>
    </row>
    <row r="191" spans="1:15" x14ac:dyDescent="0.25">
      <c r="A191" s="11">
        <v>100</v>
      </c>
      <c r="B191" s="214" t="s">
        <v>226</v>
      </c>
      <c r="C191" s="215"/>
      <c r="D191" s="215"/>
      <c r="E191" s="216"/>
      <c r="F191" s="28">
        <v>0</v>
      </c>
      <c r="G191" s="126">
        <v>6</v>
      </c>
      <c r="H191" s="127"/>
      <c r="I191" s="147">
        <v>12</v>
      </c>
      <c r="J191" s="147"/>
      <c r="K191" s="126">
        <v>0</v>
      </c>
      <c r="L191" s="127"/>
      <c r="M191" s="135"/>
      <c r="N191" s="135"/>
      <c r="O191" s="135"/>
    </row>
    <row r="192" spans="1:15" x14ac:dyDescent="0.25">
      <c r="A192" s="11">
        <v>101</v>
      </c>
      <c r="B192" s="124" t="s">
        <v>222</v>
      </c>
      <c r="C192" s="124"/>
      <c r="D192" s="124"/>
      <c r="E192" s="124"/>
      <c r="F192" s="28">
        <v>0</v>
      </c>
      <c r="G192" s="126">
        <v>6</v>
      </c>
      <c r="H192" s="127"/>
      <c r="I192" s="147">
        <v>12</v>
      </c>
      <c r="J192" s="147"/>
      <c r="K192" s="126">
        <v>0</v>
      </c>
      <c r="L192" s="127"/>
      <c r="M192" s="135"/>
      <c r="N192" s="135"/>
      <c r="O192" s="135"/>
    </row>
    <row r="193" spans="1:15" x14ac:dyDescent="0.25">
      <c r="A193" s="11">
        <v>102</v>
      </c>
      <c r="B193" s="124" t="s">
        <v>224</v>
      </c>
      <c r="C193" s="124"/>
      <c r="D193" s="124"/>
      <c r="E193" s="124"/>
      <c r="F193" s="28">
        <v>0</v>
      </c>
      <c r="G193" s="126">
        <v>6</v>
      </c>
      <c r="H193" s="127"/>
      <c r="I193" s="147">
        <v>12</v>
      </c>
      <c r="J193" s="147"/>
      <c r="K193" s="126">
        <v>0</v>
      </c>
      <c r="L193" s="127"/>
      <c r="M193" s="135"/>
      <c r="N193" s="135"/>
      <c r="O193" s="135"/>
    </row>
    <row r="194" spans="1:15" x14ac:dyDescent="0.25">
      <c r="A194" s="12">
        <v>103</v>
      </c>
      <c r="B194" s="124" t="s">
        <v>225</v>
      </c>
      <c r="C194" s="124"/>
      <c r="D194" s="124"/>
      <c r="E194" s="124"/>
      <c r="F194" s="28">
        <v>0</v>
      </c>
      <c r="G194" s="126">
        <v>6</v>
      </c>
      <c r="H194" s="127"/>
      <c r="I194" s="147">
        <v>12</v>
      </c>
      <c r="J194" s="147"/>
      <c r="K194" s="126">
        <v>0</v>
      </c>
      <c r="L194" s="127"/>
      <c r="M194" s="135"/>
      <c r="N194" s="135"/>
      <c r="O194" s="135"/>
    </row>
    <row r="195" spans="1:15" ht="69.95" customHeight="1" x14ac:dyDescent="0.25">
      <c r="A195" s="26">
        <v>104</v>
      </c>
      <c r="B195" s="218" t="s">
        <v>230</v>
      </c>
      <c r="C195" s="219"/>
      <c r="D195" s="219"/>
      <c r="E195" s="220"/>
      <c r="F195" s="28">
        <v>0</v>
      </c>
      <c r="G195" s="126">
        <v>6</v>
      </c>
      <c r="H195" s="127"/>
      <c r="I195" s="147">
        <v>12</v>
      </c>
      <c r="J195" s="147"/>
      <c r="K195" s="126">
        <v>0</v>
      </c>
      <c r="L195" s="127"/>
      <c r="M195" s="135"/>
      <c r="N195" s="135"/>
      <c r="O195" s="135"/>
    </row>
    <row r="196" spans="1:15" x14ac:dyDescent="0.25">
      <c r="A196" s="24">
        <v>105</v>
      </c>
      <c r="B196" s="124" t="s">
        <v>231</v>
      </c>
      <c r="C196" s="124"/>
      <c r="D196" s="124"/>
      <c r="E196" s="124"/>
      <c r="F196" s="28">
        <v>0</v>
      </c>
      <c r="G196" s="126">
        <v>6</v>
      </c>
      <c r="H196" s="127"/>
      <c r="I196" s="147">
        <v>12</v>
      </c>
      <c r="J196" s="147"/>
      <c r="K196" s="126">
        <v>0</v>
      </c>
      <c r="L196" s="127"/>
      <c r="M196" s="135"/>
      <c r="N196" s="135"/>
      <c r="O196" s="135"/>
    </row>
    <row r="197" spans="1:15" ht="92.25" customHeight="1" x14ac:dyDescent="0.25">
      <c r="A197" s="24">
        <v>106</v>
      </c>
      <c r="B197" s="218" t="s">
        <v>177</v>
      </c>
      <c r="C197" s="215"/>
      <c r="D197" s="215"/>
      <c r="E197" s="216"/>
      <c r="F197" s="28">
        <v>0</v>
      </c>
      <c r="G197" s="126">
        <v>6</v>
      </c>
      <c r="H197" s="127"/>
      <c r="I197" s="147">
        <v>12</v>
      </c>
      <c r="J197" s="147"/>
      <c r="K197" s="126">
        <v>0</v>
      </c>
      <c r="L197" s="127"/>
      <c r="M197" s="135"/>
      <c r="N197" s="135"/>
      <c r="O197" s="135"/>
    </row>
    <row r="198" spans="1:15" ht="18.75" x14ac:dyDescent="0.3">
      <c r="A198" s="76"/>
      <c r="B198" s="402" t="s">
        <v>45</v>
      </c>
      <c r="C198" s="403"/>
      <c r="D198" s="403"/>
      <c r="E198" s="403"/>
      <c r="F198" s="403"/>
      <c r="G198" s="403"/>
      <c r="H198" s="404"/>
      <c r="I198" s="402">
        <f>SUM(I179:J197)</f>
        <v>156</v>
      </c>
      <c r="J198" s="403"/>
      <c r="K198" s="403"/>
      <c r="L198" s="404"/>
      <c r="M198" s="421">
        <f>SUM(M179:O197)</f>
        <v>0</v>
      </c>
      <c r="N198" s="421"/>
      <c r="O198" s="421"/>
    </row>
    <row r="199" spans="1:15" x14ac:dyDescent="0.25">
      <c r="A199" s="77"/>
      <c r="B199" s="336"/>
      <c r="C199" s="337"/>
      <c r="D199" s="337"/>
      <c r="E199" s="337"/>
      <c r="F199" s="337"/>
      <c r="G199" s="337"/>
      <c r="H199" s="338"/>
      <c r="I199" s="354">
        <v>0.7</v>
      </c>
      <c r="J199" s="355"/>
      <c r="K199" s="356">
        <v>0.39900000000000002</v>
      </c>
      <c r="L199" s="357"/>
      <c r="M199" s="348" t="str">
        <f>IF(M198&gt;=I200,"HIGH RISK",IF(M198&lt;=K200,"LOW RISK","MEDIUM RISK"))</f>
        <v>LOW RISK</v>
      </c>
      <c r="N199" s="349"/>
      <c r="O199" s="350"/>
    </row>
    <row r="200" spans="1:15" x14ac:dyDescent="0.25">
      <c r="A200" s="56"/>
      <c r="B200" s="336"/>
      <c r="C200" s="337"/>
      <c r="D200" s="337"/>
      <c r="E200" s="337"/>
      <c r="F200" s="337"/>
      <c r="G200" s="337"/>
      <c r="H200" s="338"/>
      <c r="I200" s="344">
        <f>70%*I198</f>
        <v>109.19999999999999</v>
      </c>
      <c r="J200" s="345"/>
      <c r="K200" s="346">
        <f>39.9%*I198</f>
        <v>62.243999999999993</v>
      </c>
      <c r="L200" s="347"/>
      <c r="M200" s="351"/>
      <c r="N200" s="352"/>
      <c r="O200" s="353"/>
    </row>
    <row r="201" spans="1:15" ht="18.75" x14ac:dyDescent="0.3">
      <c r="A201" s="60"/>
      <c r="B201" s="424" t="s">
        <v>49</v>
      </c>
      <c r="C201" s="425"/>
      <c r="D201" s="425"/>
      <c r="E201" s="425"/>
      <c r="F201" s="425"/>
      <c r="G201" s="425"/>
      <c r="H201" s="425"/>
      <c r="I201" s="425"/>
      <c r="J201" s="425"/>
      <c r="K201" s="425"/>
      <c r="L201" s="425"/>
      <c r="M201" s="425"/>
      <c r="N201" s="425"/>
      <c r="O201" s="426"/>
    </row>
    <row r="202" spans="1:15" x14ac:dyDescent="0.25">
      <c r="A202" s="55"/>
      <c r="B202" s="427" t="s">
        <v>46</v>
      </c>
      <c r="C202" s="428"/>
      <c r="D202" s="428"/>
      <c r="E202" s="428"/>
      <c r="F202" s="428"/>
      <c r="G202" s="428"/>
      <c r="H202" s="428"/>
      <c r="I202" s="428"/>
      <c r="J202" s="428"/>
      <c r="K202" s="428"/>
      <c r="L202" s="428"/>
      <c r="M202" s="428"/>
      <c r="N202" s="428"/>
      <c r="O202" s="429"/>
    </row>
    <row r="203" spans="1:15" ht="15.75" x14ac:dyDescent="0.25">
      <c r="A203" s="82"/>
      <c r="B203" s="430" t="s">
        <v>158</v>
      </c>
      <c r="C203" s="431"/>
      <c r="D203" s="431"/>
      <c r="E203" s="431"/>
      <c r="F203" s="431"/>
      <c r="G203" s="431"/>
      <c r="H203" s="431"/>
      <c r="I203" s="431"/>
      <c r="J203" s="431"/>
      <c r="K203" s="431"/>
      <c r="L203" s="431"/>
      <c r="M203" s="431"/>
      <c r="N203" s="431"/>
      <c r="O203" s="432"/>
    </row>
    <row r="204" spans="1:15" x14ac:dyDescent="0.25">
      <c r="A204" s="84"/>
      <c r="B204" s="433" t="s">
        <v>159</v>
      </c>
      <c r="C204" s="434"/>
      <c r="D204" s="434"/>
      <c r="E204" s="434"/>
      <c r="F204" s="434"/>
      <c r="G204" s="434"/>
      <c r="H204" s="434"/>
      <c r="I204" s="434"/>
      <c r="J204" s="434"/>
      <c r="K204" s="434"/>
      <c r="L204" s="434"/>
      <c r="M204" s="434"/>
      <c r="N204" s="434"/>
      <c r="O204" s="435"/>
    </row>
    <row r="205" spans="1:15" x14ac:dyDescent="0.25">
      <c r="A205" s="83"/>
      <c r="B205" s="436" t="s">
        <v>160</v>
      </c>
      <c r="C205" s="437"/>
      <c r="D205" s="437"/>
      <c r="E205" s="437"/>
      <c r="F205" s="437"/>
      <c r="G205" s="437"/>
      <c r="H205" s="437"/>
      <c r="I205" s="437"/>
      <c r="J205" s="437"/>
      <c r="K205" s="437"/>
      <c r="L205" s="437"/>
      <c r="M205" s="437"/>
      <c r="N205" s="437"/>
      <c r="O205" s="438"/>
    </row>
    <row r="206" spans="1:15" ht="15.75" x14ac:dyDescent="0.25">
      <c r="A206" s="57"/>
      <c r="B206" s="360" t="s">
        <v>111</v>
      </c>
      <c r="C206" s="361"/>
      <c r="D206" s="361"/>
      <c r="E206" s="361"/>
      <c r="F206" s="361"/>
      <c r="G206" s="361"/>
      <c r="H206" s="361"/>
      <c r="I206" s="361"/>
      <c r="J206" s="361"/>
      <c r="K206" s="361"/>
      <c r="L206" s="361"/>
      <c r="M206" s="361"/>
      <c r="N206" s="361"/>
      <c r="O206" s="362"/>
    </row>
    <row r="207" spans="1:15" x14ac:dyDescent="0.25">
      <c r="A207" s="61"/>
      <c r="B207" s="363" t="s">
        <v>98</v>
      </c>
      <c r="C207" s="364"/>
      <c r="D207" s="364"/>
      <c r="E207" s="23"/>
      <c r="F207" s="37"/>
      <c r="G207" s="14"/>
      <c r="H207" s="14"/>
      <c r="I207" s="14"/>
      <c r="J207" s="14"/>
      <c r="K207" s="358" t="s">
        <v>41</v>
      </c>
      <c r="L207" s="359"/>
      <c r="M207" s="359"/>
      <c r="N207" s="38"/>
      <c r="O207" s="15" t="str">
        <f>M79</f>
        <v>LOW RISK</v>
      </c>
    </row>
    <row r="208" spans="1:15" x14ac:dyDescent="0.25">
      <c r="A208" s="63"/>
      <c r="B208" s="363" t="s">
        <v>31</v>
      </c>
      <c r="C208" s="365"/>
      <c r="D208" s="365"/>
      <c r="E208" s="422" t="s">
        <v>116</v>
      </c>
      <c r="F208" s="423"/>
      <c r="G208" s="14"/>
      <c r="H208" s="14"/>
      <c r="I208" s="14"/>
      <c r="J208" s="14"/>
      <c r="K208" s="358" t="s">
        <v>42</v>
      </c>
      <c r="L208" s="359"/>
      <c r="M208" s="359"/>
      <c r="N208" s="22"/>
      <c r="O208" s="15" t="str">
        <f>L92</f>
        <v>LOW RISK</v>
      </c>
    </row>
    <row r="209" spans="1:15" x14ac:dyDescent="0.25">
      <c r="A209" s="52"/>
      <c r="B209" s="363" t="s">
        <v>106</v>
      </c>
      <c r="C209" s="365"/>
      <c r="D209" s="365"/>
      <c r="E209" s="365"/>
      <c r="F209" s="366"/>
      <c r="G209" s="14"/>
      <c r="H209" s="14"/>
      <c r="I209" s="14"/>
      <c r="J209" s="14"/>
      <c r="K209" s="358" t="s">
        <v>43</v>
      </c>
      <c r="L209" s="359"/>
      <c r="M209" s="359"/>
      <c r="N209" s="22"/>
      <c r="O209" s="15" t="str">
        <f>M132</f>
        <v>LOW RISK</v>
      </c>
    </row>
    <row r="210" spans="1:15" x14ac:dyDescent="0.25">
      <c r="A210" s="61"/>
      <c r="B210" s="367" t="s">
        <v>109</v>
      </c>
      <c r="C210" s="365"/>
      <c r="D210" s="365"/>
      <c r="E210" s="365"/>
      <c r="F210" s="366"/>
      <c r="G210" s="16"/>
      <c r="H210" s="16"/>
      <c r="I210" s="16"/>
      <c r="J210" s="16"/>
      <c r="K210" s="358" t="s">
        <v>44</v>
      </c>
      <c r="L210" s="359"/>
      <c r="M210" s="359"/>
      <c r="N210" s="22"/>
      <c r="O210" s="15" t="str">
        <f>M175</f>
        <v>LOW RISK</v>
      </c>
    </row>
    <row r="211" spans="1:15" x14ac:dyDescent="0.25">
      <c r="A211" s="54"/>
      <c r="B211" s="368" t="s">
        <v>107</v>
      </c>
      <c r="C211" s="365"/>
      <c r="D211" s="365"/>
      <c r="E211" s="365"/>
      <c r="F211" s="366"/>
      <c r="G211" s="16"/>
      <c r="H211" s="16"/>
      <c r="I211" s="16"/>
      <c r="J211" s="16"/>
      <c r="K211" s="358" t="s">
        <v>45</v>
      </c>
      <c r="L211" s="359"/>
      <c r="M211" s="359"/>
      <c r="N211" s="22"/>
      <c r="O211" s="15" t="str">
        <f>M199</f>
        <v>LOW RISK</v>
      </c>
    </row>
    <row r="212" spans="1:15" x14ac:dyDescent="0.25">
      <c r="A212" s="75"/>
      <c r="B212" s="369" t="s">
        <v>108</v>
      </c>
      <c r="C212" s="365"/>
      <c r="D212" s="365"/>
      <c r="E212" s="365"/>
      <c r="F212" s="366"/>
      <c r="G212" s="16"/>
      <c r="H212" s="16"/>
      <c r="I212" s="16"/>
      <c r="J212" s="16"/>
      <c r="K212" s="358"/>
      <c r="L212" s="359"/>
      <c r="M212" s="359"/>
      <c r="N212" s="22"/>
      <c r="O212" s="15"/>
    </row>
    <row r="213" spans="1:15" x14ac:dyDescent="0.25">
      <c r="A213" s="54"/>
      <c r="B213" s="367" t="s">
        <v>117</v>
      </c>
      <c r="C213" s="365"/>
      <c r="D213" s="365"/>
      <c r="E213" s="365"/>
      <c r="F213" s="366"/>
      <c r="G213" s="16"/>
      <c r="H213" s="16"/>
      <c r="I213" s="16"/>
      <c r="J213" s="16"/>
      <c r="K213" s="358"/>
      <c r="L213" s="359"/>
      <c r="M213" s="359"/>
      <c r="N213" s="22"/>
      <c r="O213" s="35"/>
    </row>
    <row r="214" spans="1:15" x14ac:dyDescent="0.25">
      <c r="A214" s="54"/>
      <c r="B214" s="363" t="s">
        <v>110</v>
      </c>
      <c r="C214" s="365"/>
      <c r="D214" s="365"/>
      <c r="E214" s="365"/>
      <c r="F214" s="366"/>
      <c r="G214" s="16"/>
      <c r="H214" s="16"/>
      <c r="I214" s="16"/>
      <c r="J214" s="16"/>
      <c r="K214" s="358"/>
      <c r="L214" s="359"/>
      <c r="M214" s="359"/>
      <c r="N214" s="22"/>
      <c r="O214" s="36"/>
    </row>
    <row r="215" spans="1:15" ht="15.75" thickBot="1" x14ac:dyDescent="0.3">
      <c r="A215" s="54"/>
      <c r="B215" s="399" t="s">
        <v>118</v>
      </c>
      <c r="C215" s="400"/>
      <c r="D215" s="400"/>
      <c r="E215" s="400"/>
      <c r="F215" s="401"/>
      <c r="G215" s="16"/>
      <c r="H215" s="16"/>
      <c r="I215" s="16"/>
      <c r="J215" s="16"/>
      <c r="K215" s="405"/>
      <c r="L215" s="406"/>
      <c r="M215" s="406"/>
      <c r="N215" s="34"/>
      <c r="O215" s="33"/>
    </row>
    <row r="216" spans="1:15" ht="16.5" thickTop="1" thickBot="1" x14ac:dyDescent="0.3">
      <c r="A216" s="5"/>
      <c r="B216" s="395" t="s">
        <v>53</v>
      </c>
      <c r="C216" s="395"/>
      <c r="D216" s="395"/>
      <c r="E216" s="395"/>
      <c r="F216" s="396"/>
    </row>
    <row r="217" spans="1:15" ht="16.5" thickTop="1" thickBot="1" x14ac:dyDescent="0.3">
      <c r="A217" s="78"/>
      <c r="B217" s="394" t="s">
        <v>50</v>
      </c>
      <c r="C217" s="395"/>
      <c r="D217" s="395"/>
      <c r="E217" s="395"/>
      <c r="F217" s="396"/>
      <c r="G217" s="420" t="s">
        <v>51</v>
      </c>
      <c r="H217" s="420"/>
      <c r="I217" s="420"/>
      <c r="J217" s="420"/>
      <c r="K217" s="420"/>
      <c r="L217" s="439" t="s">
        <v>52</v>
      </c>
      <c r="M217" s="439"/>
      <c r="N217" s="439"/>
      <c r="O217" s="439"/>
    </row>
    <row r="218" spans="1:15" ht="15.75" thickTop="1" x14ac:dyDescent="0.25">
      <c r="A218" s="79"/>
      <c r="B218" s="64"/>
      <c r="C218" s="407"/>
      <c r="D218" s="408"/>
      <c r="E218" s="408"/>
      <c r="F218" s="408"/>
      <c r="G218" s="409"/>
      <c r="H218" s="415"/>
      <c r="I218" s="416"/>
      <c r="J218" s="416"/>
      <c r="K218" s="416"/>
      <c r="L218" s="416"/>
      <c r="M218" s="416"/>
      <c r="N218" s="416"/>
      <c r="O218" s="417"/>
    </row>
    <row r="219" spans="1:15" ht="15.75" x14ac:dyDescent="0.25">
      <c r="A219" s="78"/>
      <c r="B219" s="3"/>
      <c r="C219" s="3"/>
      <c r="D219" s="32"/>
      <c r="E219" s="32"/>
      <c r="F219" s="32"/>
      <c r="G219" s="1"/>
      <c r="H219" s="1"/>
      <c r="I219" s="1"/>
      <c r="J219" s="1"/>
      <c r="K219" s="1"/>
      <c r="L219" s="1"/>
      <c r="M219" s="1"/>
      <c r="N219" s="1"/>
      <c r="O219" s="1"/>
    </row>
    <row r="220" spans="1:15" x14ac:dyDescent="0.25">
      <c r="A220" s="74"/>
      <c r="B220" s="397" t="s">
        <v>32</v>
      </c>
      <c r="C220" s="259"/>
      <c r="D220" s="259"/>
      <c r="E220" s="259"/>
      <c r="F220" s="259"/>
      <c r="G220" s="259"/>
      <c r="H220" s="259"/>
      <c r="I220" s="259"/>
      <c r="J220" s="259"/>
      <c r="K220" s="259"/>
      <c r="L220" s="259"/>
      <c r="M220" s="259"/>
      <c r="N220" s="259"/>
      <c r="O220" s="260"/>
    </row>
    <row r="221" spans="1:15" x14ac:dyDescent="0.25">
      <c r="A221" s="62"/>
      <c r="B221" s="398" t="s">
        <v>33</v>
      </c>
      <c r="C221" s="164"/>
      <c r="D221" s="164"/>
      <c r="E221" s="165"/>
      <c r="F221" s="30"/>
      <c r="G221" s="30"/>
      <c r="H221" s="30"/>
      <c r="I221" s="30"/>
      <c r="J221" s="30"/>
      <c r="K221" s="30"/>
      <c r="L221" s="30"/>
      <c r="M221" s="30"/>
      <c r="N221" s="30"/>
      <c r="O221" s="31"/>
    </row>
    <row r="222" spans="1:15" x14ac:dyDescent="0.25">
      <c r="A222" s="74"/>
      <c r="B222" s="300" t="s">
        <v>34</v>
      </c>
      <c r="C222" s="259"/>
      <c r="D222" s="259"/>
      <c r="E222" s="259"/>
      <c r="F222" s="30"/>
      <c r="G222" s="30"/>
      <c r="H222" s="30"/>
      <c r="I222" s="30"/>
      <c r="J222" s="30"/>
      <c r="K222" s="30"/>
      <c r="L222" s="30"/>
      <c r="M222" s="30"/>
      <c r="N222" s="30"/>
      <c r="O222" s="31"/>
    </row>
    <row r="223" spans="1:15" x14ac:dyDescent="0.25">
      <c r="A223" s="11"/>
      <c r="B223" s="373" t="s">
        <v>35</v>
      </c>
      <c r="C223" s="164"/>
      <c r="D223" s="164"/>
      <c r="E223" s="165"/>
      <c r="F223" s="410" t="s">
        <v>36</v>
      </c>
      <c r="G223" s="411"/>
      <c r="H223" s="411"/>
      <c r="I223" s="411"/>
      <c r="J223" s="411"/>
      <c r="K223" s="411"/>
      <c r="L223" s="411"/>
      <c r="M223" s="411"/>
      <c r="N223" s="411"/>
      <c r="O223" s="412"/>
    </row>
    <row r="224" spans="1:15" x14ac:dyDescent="0.25">
      <c r="A224" s="11">
        <v>1</v>
      </c>
      <c r="B224" s="373"/>
      <c r="C224" s="164"/>
      <c r="D224" s="164"/>
      <c r="E224" s="165"/>
      <c r="F224" s="410"/>
      <c r="G224" s="411"/>
      <c r="H224" s="411"/>
      <c r="I224" s="411"/>
      <c r="J224" s="411"/>
      <c r="K224" s="411"/>
      <c r="L224" s="411"/>
      <c r="M224" s="411"/>
      <c r="N224" s="411"/>
      <c r="O224" s="412"/>
    </row>
    <row r="225" spans="1:15" x14ac:dyDescent="0.25">
      <c r="A225" s="11">
        <v>2</v>
      </c>
      <c r="B225" s="373"/>
      <c r="C225" s="164"/>
      <c r="D225" s="164"/>
      <c r="E225" s="165"/>
      <c r="F225" s="410"/>
      <c r="G225" s="411"/>
      <c r="H225" s="411"/>
      <c r="I225" s="411"/>
      <c r="J225" s="411"/>
      <c r="K225" s="411"/>
      <c r="L225" s="411"/>
      <c r="M225" s="411"/>
      <c r="N225" s="411"/>
      <c r="O225" s="412"/>
    </row>
    <row r="226" spans="1:15" x14ac:dyDescent="0.25">
      <c r="A226" s="11">
        <v>3</v>
      </c>
      <c r="B226" s="373"/>
      <c r="C226" s="215"/>
      <c r="D226" s="215"/>
      <c r="E226" s="215"/>
      <c r="F226" s="413"/>
      <c r="G226" s="413"/>
      <c r="H226" s="413"/>
      <c r="I226" s="413"/>
      <c r="J226" s="413"/>
      <c r="K226" s="413"/>
      <c r="L226" s="413"/>
      <c r="M226" s="413"/>
      <c r="N226" s="413"/>
      <c r="O226" s="414"/>
    </row>
    <row r="227" spans="1:15" x14ac:dyDescent="0.25">
      <c r="A227" s="80"/>
      <c r="B227" s="300" t="s">
        <v>37</v>
      </c>
      <c r="C227" s="259"/>
      <c r="D227" s="259"/>
      <c r="E227" s="259"/>
      <c r="F227" s="30"/>
      <c r="G227" s="30"/>
      <c r="H227" s="30"/>
      <c r="I227" s="30"/>
      <c r="J227" s="30"/>
      <c r="K227" s="30"/>
      <c r="L227" s="30"/>
      <c r="M227" s="30"/>
      <c r="N227" s="30"/>
      <c r="O227" s="31"/>
    </row>
    <row r="228" spans="1:15" x14ac:dyDescent="0.25">
      <c r="A228" s="11">
        <v>1</v>
      </c>
      <c r="B228" s="373"/>
      <c r="C228" s="164"/>
      <c r="D228" s="164"/>
      <c r="E228" s="165"/>
      <c r="F228" s="410"/>
      <c r="G228" s="411"/>
      <c r="H228" s="411"/>
      <c r="I228" s="411"/>
      <c r="J228" s="411"/>
      <c r="K228" s="411"/>
      <c r="L228" s="411"/>
      <c r="M228" s="411"/>
      <c r="N228" s="411"/>
      <c r="O228" s="412"/>
    </row>
    <row r="229" spans="1:15" x14ac:dyDescent="0.25">
      <c r="A229" s="11">
        <v>2</v>
      </c>
      <c r="B229" s="373"/>
      <c r="C229" s="164"/>
      <c r="D229" s="164"/>
      <c r="E229" s="165"/>
      <c r="F229" s="410"/>
      <c r="G229" s="411"/>
      <c r="H229" s="411"/>
      <c r="I229" s="411"/>
      <c r="J229" s="411"/>
      <c r="K229" s="411"/>
      <c r="L229" s="411"/>
      <c r="M229" s="411"/>
      <c r="N229" s="411"/>
      <c r="O229" s="412"/>
    </row>
    <row r="230" spans="1:15" x14ac:dyDescent="0.25">
      <c r="A230" s="11">
        <v>3</v>
      </c>
      <c r="B230" s="373"/>
      <c r="C230" s="215"/>
      <c r="D230" s="215"/>
      <c r="E230" s="215"/>
      <c r="F230" s="413"/>
      <c r="G230" s="413"/>
      <c r="H230" s="413"/>
      <c r="I230" s="413"/>
      <c r="J230" s="413"/>
      <c r="K230" s="413"/>
      <c r="L230" s="413"/>
      <c r="M230" s="413"/>
      <c r="N230" s="413"/>
      <c r="O230" s="414"/>
    </row>
    <row r="231" spans="1:15" x14ac:dyDescent="0.25">
      <c r="A231" s="81"/>
      <c r="B231" s="397" t="s">
        <v>101</v>
      </c>
      <c r="C231" s="259"/>
      <c r="D231" s="259"/>
      <c r="E231" s="259"/>
      <c r="F231" s="259"/>
      <c r="G231" s="259"/>
      <c r="H231" s="259"/>
      <c r="I231" s="259"/>
      <c r="J231" s="259"/>
      <c r="K231" s="259"/>
      <c r="L231" s="259"/>
      <c r="M231" s="259"/>
      <c r="N231" s="259"/>
      <c r="O231" s="260"/>
    </row>
    <row r="232" spans="1:15" x14ac:dyDescent="0.25">
      <c r="A232" s="373" t="s">
        <v>38</v>
      </c>
      <c r="B232" s="165"/>
      <c r="C232" s="419" t="s">
        <v>39</v>
      </c>
      <c r="D232" s="164"/>
      <c r="E232" s="165"/>
      <c r="F232" s="418" t="s">
        <v>40</v>
      </c>
      <c r="G232" s="260"/>
      <c r="H232" s="258" t="s">
        <v>102</v>
      </c>
      <c r="I232" s="413"/>
      <c r="J232" s="413"/>
      <c r="K232" s="413"/>
      <c r="L232" s="413"/>
      <c r="M232" s="413"/>
      <c r="N232" s="413"/>
      <c r="O232" s="414"/>
    </row>
    <row r="233" spans="1:15" x14ac:dyDescent="0.25">
      <c r="A233" s="50"/>
      <c r="B233" s="51"/>
      <c r="C233" s="373"/>
      <c r="D233" s="164"/>
      <c r="E233" s="165"/>
      <c r="F233" s="253"/>
      <c r="G233" s="296"/>
      <c r="H233" s="258"/>
      <c r="I233" s="413"/>
      <c r="J233" s="413"/>
      <c r="K233" s="413"/>
      <c r="L233" s="413"/>
      <c r="M233" s="413"/>
      <c r="N233" s="413"/>
      <c r="O233" s="414"/>
    </row>
    <row r="234" spans="1:15" x14ac:dyDescent="0.25">
      <c r="A234" s="50"/>
      <c r="B234" s="51"/>
      <c r="C234" s="373"/>
      <c r="D234" s="164"/>
      <c r="E234" s="165"/>
      <c r="F234" s="253"/>
      <c r="G234" s="296"/>
      <c r="H234" s="258"/>
      <c r="I234" s="413"/>
      <c r="J234" s="413"/>
      <c r="K234" s="413"/>
      <c r="L234" s="413"/>
      <c r="M234" s="413"/>
      <c r="N234" s="413"/>
      <c r="O234" s="414"/>
    </row>
    <row r="235" spans="1:15" x14ac:dyDescent="0.25">
      <c r="A235" s="50"/>
      <c r="B235" s="51"/>
      <c r="C235" s="373"/>
      <c r="D235" s="164"/>
      <c r="E235" s="165"/>
      <c r="F235" s="253"/>
      <c r="G235" s="296"/>
      <c r="H235" s="258"/>
      <c r="I235" s="413"/>
      <c r="J235" s="413"/>
      <c r="K235" s="413"/>
      <c r="L235" s="413"/>
      <c r="M235" s="413"/>
      <c r="N235" s="413"/>
      <c r="O235" s="414"/>
    </row>
    <row r="236" spans="1:15" x14ac:dyDescent="0.25">
      <c r="A236" s="50"/>
      <c r="B236" s="51"/>
      <c r="C236" s="373"/>
      <c r="D236" s="164"/>
      <c r="E236" s="165"/>
      <c r="F236" s="253"/>
      <c r="G236" s="296"/>
      <c r="H236" s="258"/>
      <c r="I236" s="413"/>
      <c r="J236" s="413"/>
      <c r="K236" s="413"/>
      <c r="L236" s="413"/>
      <c r="M236" s="413"/>
      <c r="N236" s="413"/>
      <c r="O236" s="414"/>
    </row>
    <row r="237" spans="1:15" x14ac:dyDescent="0.25">
      <c r="A237" s="50"/>
      <c r="B237" s="51"/>
      <c r="C237" s="373"/>
      <c r="D237" s="164"/>
      <c r="E237" s="165"/>
      <c r="F237" s="253"/>
      <c r="G237" s="296"/>
      <c r="H237" s="258"/>
      <c r="I237" s="413"/>
      <c r="J237" s="413"/>
      <c r="K237" s="413"/>
      <c r="L237" s="413"/>
      <c r="M237" s="413"/>
      <c r="N237" s="413"/>
      <c r="O237" s="414"/>
    </row>
    <row r="238" spans="1:15" x14ac:dyDescent="0.25">
      <c r="A238" s="50"/>
      <c r="B238" s="51"/>
      <c r="C238" s="373"/>
      <c r="D238" s="164"/>
      <c r="E238" s="165"/>
      <c r="F238" s="253"/>
      <c r="G238" s="296"/>
      <c r="H238" s="258"/>
      <c r="I238" s="413"/>
      <c r="J238" s="413"/>
      <c r="K238" s="413"/>
      <c r="L238" s="413"/>
      <c r="M238" s="413"/>
      <c r="N238" s="413"/>
      <c r="O238" s="414"/>
    </row>
    <row r="239" spans="1:15" x14ac:dyDescent="0.25">
      <c r="A239" s="50"/>
      <c r="B239" s="51"/>
      <c r="C239" s="373"/>
      <c r="D239" s="164"/>
      <c r="E239" s="165"/>
      <c r="F239" s="253"/>
      <c r="G239" s="296"/>
      <c r="H239" s="258"/>
      <c r="I239" s="413"/>
      <c r="J239" s="413"/>
      <c r="K239" s="413"/>
      <c r="L239" s="413"/>
      <c r="M239" s="413"/>
      <c r="N239" s="413"/>
      <c r="O239" s="414"/>
    </row>
    <row r="240" spans="1:15" x14ac:dyDescent="0.25">
      <c r="A240" s="50"/>
      <c r="B240" s="51"/>
      <c r="C240" s="373"/>
      <c r="D240" s="164"/>
      <c r="E240" s="165"/>
      <c r="F240" s="253"/>
      <c r="G240" s="296"/>
      <c r="H240" s="258"/>
      <c r="I240" s="413"/>
      <c r="J240" s="413"/>
      <c r="K240" s="413"/>
      <c r="L240" s="413"/>
      <c r="M240" s="413"/>
      <c r="N240" s="413"/>
      <c r="O240" s="414"/>
    </row>
    <row r="241" spans="1:16" x14ac:dyDescent="0.25">
      <c r="A241" s="50"/>
      <c r="B241" s="51"/>
      <c r="C241" s="373"/>
      <c r="D241" s="164"/>
      <c r="E241" s="165"/>
      <c r="F241" s="253"/>
      <c r="G241" s="296"/>
      <c r="H241" s="258"/>
      <c r="I241" s="413"/>
      <c r="J241" s="413"/>
      <c r="K241" s="413"/>
      <c r="L241" s="413"/>
      <c r="M241" s="413"/>
      <c r="N241" s="413"/>
      <c r="O241" s="414"/>
    </row>
    <row r="242" spans="1:16" x14ac:dyDescent="0.25">
      <c r="A242" s="50"/>
      <c r="B242" s="51"/>
      <c r="C242" s="373"/>
      <c r="D242" s="164"/>
      <c r="E242" s="165"/>
      <c r="F242" s="253"/>
      <c r="G242" s="296"/>
      <c r="H242" s="258"/>
      <c r="I242" s="413"/>
      <c r="J242" s="413"/>
      <c r="K242" s="413"/>
      <c r="L242" s="413"/>
      <c r="M242" s="413"/>
      <c r="N242" s="413"/>
      <c r="O242" s="414"/>
    </row>
    <row r="243" spans="1:16" x14ac:dyDescent="0.25">
      <c r="A243" s="50"/>
      <c r="B243" s="51"/>
      <c r="C243" s="373"/>
      <c r="D243" s="164"/>
      <c r="E243" s="165"/>
      <c r="F243" s="253"/>
      <c r="G243" s="296"/>
      <c r="H243" s="258"/>
      <c r="I243" s="413"/>
      <c r="J243" s="413"/>
      <c r="K243" s="413"/>
      <c r="L243" s="413"/>
      <c r="M243" s="413"/>
      <c r="N243" s="413"/>
      <c r="O243" s="414"/>
    </row>
    <row r="244" spans="1:16" ht="15.75" x14ac:dyDescent="0.25">
      <c r="A244" s="58"/>
      <c r="B244" s="51"/>
      <c r="C244" s="373"/>
      <c r="D244" s="164"/>
      <c r="E244" s="165"/>
      <c r="F244" s="253"/>
      <c r="G244" s="296"/>
      <c r="H244" s="258"/>
      <c r="I244" s="413"/>
      <c r="J244" s="413"/>
      <c r="K244" s="413"/>
      <c r="L244" s="413"/>
      <c r="M244" s="413"/>
      <c r="N244" s="413"/>
      <c r="O244" s="414"/>
    </row>
    <row r="245" spans="1:16" x14ac:dyDescent="0.25">
      <c r="A245" s="50"/>
      <c r="B245" s="51"/>
      <c r="C245" s="373"/>
      <c r="D245" s="164"/>
      <c r="E245" s="165"/>
      <c r="F245" s="253"/>
      <c r="G245" s="296"/>
      <c r="H245" s="258"/>
      <c r="I245" s="413"/>
      <c r="J245" s="413"/>
      <c r="K245" s="413"/>
      <c r="L245" s="413"/>
      <c r="M245" s="413"/>
      <c r="N245" s="413"/>
      <c r="O245" s="414"/>
    </row>
    <row r="246" spans="1:16" ht="15.75" x14ac:dyDescent="0.25">
      <c r="A246" s="50"/>
      <c r="B246" s="51"/>
      <c r="C246" s="373"/>
      <c r="D246" s="164"/>
      <c r="E246" s="165"/>
      <c r="F246" s="265"/>
      <c r="G246" s="377"/>
      <c r="H246" s="258"/>
      <c r="I246" s="413"/>
      <c r="J246" s="413"/>
      <c r="K246" s="413"/>
      <c r="L246" s="413"/>
      <c r="M246" s="413"/>
      <c r="N246" s="413"/>
      <c r="O246" s="414"/>
    </row>
    <row r="247" spans="1:16" ht="15.75" x14ac:dyDescent="0.25">
      <c r="A247" s="58"/>
      <c r="B247" s="59"/>
      <c r="C247" s="374"/>
      <c r="D247" s="375"/>
      <c r="E247" s="376"/>
      <c r="F247" s="292"/>
      <c r="G247" s="294"/>
      <c r="H247" s="440"/>
      <c r="I247" s="441"/>
      <c r="J247" s="441"/>
      <c r="K247" s="441"/>
      <c r="L247" s="441"/>
      <c r="M247" s="441"/>
      <c r="N247" s="441"/>
      <c r="O247" s="442"/>
    </row>
    <row r="248" spans="1:16" ht="15.75" x14ac:dyDescent="0.25">
      <c r="B248" s="3"/>
      <c r="C248" s="3"/>
      <c r="H248" s="65"/>
      <c r="I248" s="65"/>
      <c r="J248" s="65"/>
      <c r="K248" s="65"/>
      <c r="L248" s="65"/>
      <c r="M248" s="65"/>
      <c r="N248" s="65"/>
      <c r="O248" s="65"/>
    </row>
    <row r="249" spans="1:16" ht="15.75" x14ac:dyDescent="0.25">
      <c r="B249" s="66"/>
      <c r="C249" s="3"/>
      <c r="H249" s="67"/>
      <c r="I249" s="65"/>
      <c r="J249" s="65"/>
      <c r="K249" s="65"/>
      <c r="L249" s="65"/>
      <c r="M249" s="65"/>
      <c r="N249" s="65"/>
      <c r="O249" s="65"/>
    </row>
    <row r="250" spans="1:16" ht="15.75" x14ac:dyDescent="0.25">
      <c r="B250" s="68"/>
      <c r="C250" s="3"/>
      <c r="H250" s="67"/>
      <c r="I250" s="65"/>
      <c r="J250" s="65"/>
      <c r="K250" s="65"/>
      <c r="L250" s="65"/>
      <c r="M250" s="65"/>
      <c r="N250" s="65"/>
      <c r="O250" s="65"/>
    </row>
    <row r="251" spans="1:16" x14ac:dyDescent="0.25">
      <c r="B251"/>
      <c r="P251" s="43"/>
    </row>
    <row r="252" spans="1:16" x14ac:dyDescent="0.25">
      <c r="C252" s="42"/>
      <c r="G252" s="43"/>
      <c r="H252" s="43"/>
      <c r="I252" s="43"/>
      <c r="J252" s="43"/>
      <c r="K252" s="43"/>
      <c r="L252" s="68"/>
    </row>
    <row r="253" spans="1:16" x14ac:dyDescent="0.25">
      <c r="C253" s="42"/>
    </row>
    <row r="254" spans="1:16" x14ac:dyDescent="0.25">
      <c r="B254" s="42"/>
      <c r="O254" s="43"/>
    </row>
    <row r="255" spans="1:16" x14ac:dyDescent="0.25">
      <c r="N255" s="70"/>
      <c r="O255" s="43"/>
    </row>
    <row r="256" spans="1:16" x14ac:dyDescent="0.25">
      <c r="N256" s="72"/>
      <c r="O256" s="71"/>
    </row>
    <row r="257" spans="2:19" x14ac:dyDescent="0.25">
      <c r="N257" s="72"/>
      <c r="O257" s="71"/>
    </row>
    <row r="258" spans="2:19" x14ac:dyDescent="0.25">
      <c r="N258" s="72"/>
      <c r="O258" s="71"/>
    </row>
    <row r="259" spans="2:19" x14ac:dyDescent="0.25">
      <c r="N259" s="70"/>
      <c r="O259" s="71"/>
    </row>
    <row r="260" spans="2:19" x14ac:dyDescent="0.25">
      <c r="N260" s="70"/>
      <c r="O260" s="71"/>
    </row>
    <row r="261" spans="2:19" x14ac:dyDescent="0.25">
      <c r="N261" s="70"/>
      <c r="O261" s="71"/>
    </row>
    <row r="262" spans="2:19" x14ac:dyDescent="0.25">
      <c r="N262" s="70"/>
      <c r="O262" s="71"/>
    </row>
    <row r="263" spans="2:19" x14ac:dyDescent="0.25">
      <c r="N263" s="70"/>
    </row>
    <row r="264" spans="2:19" x14ac:dyDescent="0.25">
      <c r="N264" s="70"/>
      <c r="O264" s="73"/>
      <c r="P264" s="71"/>
      <c r="Q264" s="71"/>
      <c r="R264" s="71"/>
      <c r="S264" s="71"/>
    </row>
    <row r="265" spans="2:19" x14ac:dyDescent="0.25">
      <c r="N265" s="70"/>
      <c r="O265" s="71"/>
      <c r="P265" s="71"/>
      <c r="Q265" s="71"/>
      <c r="R265" s="71"/>
      <c r="S265" s="71"/>
    </row>
    <row r="266" spans="2:19" x14ac:dyDescent="0.25">
      <c r="N266" s="70"/>
      <c r="O266" s="71"/>
    </row>
    <row r="267" spans="2:19" x14ac:dyDescent="0.25">
      <c r="N267" s="70"/>
      <c r="O267" s="71"/>
    </row>
    <row r="268" spans="2:19" x14ac:dyDescent="0.25">
      <c r="N268" s="70"/>
      <c r="O268" s="73"/>
    </row>
    <row r="269" spans="2:19" x14ac:dyDescent="0.25">
      <c r="O269" s="71"/>
    </row>
    <row r="270" spans="2:19" x14ac:dyDescent="0.25">
      <c r="B270" s="85"/>
      <c r="O270" s="71"/>
    </row>
    <row r="271" spans="2:19" x14ac:dyDescent="0.25">
      <c r="O271" s="71"/>
    </row>
    <row r="272" spans="2:19" x14ac:dyDescent="0.25">
      <c r="O272" s="71"/>
    </row>
    <row r="273" spans="1:13" x14ac:dyDescent="0.25">
      <c r="C273" s="42"/>
    </row>
    <row r="278" spans="1:13" x14ac:dyDescent="0.25">
      <c r="A278" s="97"/>
      <c r="B278" s="98"/>
      <c r="C278" s="98"/>
      <c r="D278" s="98"/>
      <c r="E278" s="98"/>
      <c r="F278" s="96"/>
      <c r="G278" s="96"/>
      <c r="H278" s="96"/>
      <c r="I278" s="96"/>
      <c r="J278" s="96"/>
      <c r="K278" s="96"/>
      <c r="L278" s="96"/>
      <c r="M278" s="96"/>
    </row>
    <row r="279" spans="1:13" x14ac:dyDescent="0.25">
      <c r="A279" s="97"/>
      <c r="B279" s="98"/>
      <c r="C279" s="98"/>
      <c r="D279" s="98"/>
      <c r="E279" s="98"/>
      <c r="F279" s="96"/>
      <c r="G279" s="96"/>
      <c r="H279" s="96"/>
      <c r="I279" s="96"/>
      <c r="J279" s="96"/>
      <c r="K279" s="96"/>
      <c r="L279" s="96"/>
      <c r="M279" s="96"/>
    </row>
    <row r="280" spans="1:13" x14ac:dyDescent="0.25">
      <c r="A280" s="97"/>
      <c r="B280" s="98"/>
      <c r="C280" s="98"/>
      <c r="D280" s="98"/>
      <c r="E280" s="98"/>
      <c r="F280" s="96"/>
      <c r="G280" s="96"/>
      <c r="H280" s="96"/>
      <c r="I280" s="96"/>
      <c r="J280" s="96"/>
      <c r="K280" s="96"/>
      <c r="L280" s="96"/>
      <c r="M280" s="96"/>
    </row>
    <row r="281" spans="1:13" x14ac:dyDescent="0.25">
      <c r="A281" s="97"/>
      <c r="B281" s="98"/>
      <c r="C281" s="98"/>
      <c r="D281" s="98"/>
      <c r="E281" s="98"/>
      <c r="F281" s="96"/>
      <c r="G281" s="96"/>
      <c r="H281" s="96"/>
      <c r="I281" s="96"/>
      <c r="J281" s="96"/>
      <c r="K281" s="96"/>
      <c r="L281" s="96"/>
      <c r="M281" s="96"/>
    </row>
    <row r="282" spans="1:13" x14ac:dyDescent="0.25">
      <c r="A282" s="97"/>
      <c r="B282" s="98"/>
      <c r="C282" s="98"/>
      <c r="D282" s="98"/>
      <c r="E282" s="98"/>
      <c r="F282" s="96"/>
      <c r="G282" s="96"/>
      <c r="H282" s="96"/>
      <c r="I282" s="96"/>
      <c r="J282" s="96"/>
      <c r="K282" s="96"/>
      <c r="L282" s="96"/>
      <c r="M282" s="96"/>
    </row>
  </sheetData>
  <autoFilter ref="A1:A216" xr:uid="{00000000-0009-0000-0000-000000000000}"/>
  <mergeCells count="917">
    <mergeCell ref="K56:L56"/>
    <mergeCell ref="B57:E57"/>
    <mergeCell ref="G57:H57"/>
    <mergeCell ref="I57:J57"/>
    <mergeCell ref="K57:L57"/>
    <mergeCell ref="M57:O57"/>
    <mergeCell ref="M191:O191"/>
    <mergeCell ref="M190:O190"/>
    <mergeCell ref="M192:O192"/>
    <mergeCell ref="G65:H65"/>
    <mergeCell ref="G66:H66"/>
    <mergeCell ref="B161:E161"/>
    <mergeCell ref="B162:E162"/>
    <mergeCell ref="B165:E165"/>
    <mergeCell ref="B169:E169"/>
    <mergeCell ref="G169:H169"/>
    <mergeCell ref="G168:H168"/>
    <mergeCell ref="K165:L165"/>
    <mergeCell ref="M164:O164"/>
    <mergeCell ref="M165:O165"/>
    <mergeCell ref="M174:O174"/>
    <mergeCell ref="I169:J169"/>
    <mergeCell ref="B176:H176"/>
    <mergeCell ref="B173:E173"/>
    <mergeCell ref="M193:O193"/>
    <mergeCell ref="M194:O194"/>
    <mergeCell ref="M195:O195"/>
    <mergeCell ref="B115:E115"/>
    <mergeCell ref="B187:E187"/>
    <mergeCell ref="K115:L115"/>
    <mergeCell ref="B139:E139"/>
    <mergeCell ref="K139:L139"/>
    <mergeCell ref="M139:O139"/>
    <mergeCell ref="K168:L168"/>
    <mergeCell ref="K167:L167"/>
    <mergeCell ref="K166:L166"/>
    <mergeCell ref="M166:O166"/>
    <mergeCell ref="M167:O167"/>
    <mergeCell ref="M168:O168"/>
    <mergeCell ref="B170:E170"/>
    <mergeCell ref="B171:E171"/>
    <mergeCell ref="M171:O171"/>
    <mergeCell ref="K137:L137"/>
    <mergeCell ref="G139:H139"/>
    <mergeCell ref="I139:J139"/>
    <mergeCell ref="B136:E136"/>
    <mergeCell ref="M181:O181"/>
    <mergeCell ref="G164:H164"/>
    <mergeCell ref="H247:O247"/>
    <mergeCell ref="H246:O246"/>
    <mergeCell ref="H245:O245"/>
    <mergeCell ref="H244:O244"/>
    <mergeCell ref="H243:O243"/>
    <mergeCell ref="H242:O242"/>
    <mergeCell ref="H241:O241"/>
    <mergeCell ref="H240:O240"/>
    <mergeCell ref="H239:O239"/>
    <mergeCell ref="G217:K217"/>
    <mergeCell ref="M198:O198"/>
    <mergeCell ref="B200:H200"/>
    <mergeCell ref="K207:M207"/>
    <mergeCell ref="K208:M208"/>
    <mergeCell ref="E208:F208"/>
    <mergeCell ref="B199:H199"/>
    <mergeCell ref="B198:H198"/>
    <mergeCell ref="B201:O201"/>
    <mergeCell ref="B202:O202"/>
    <mergeCell ref="B203:O203"/>
    <mergeCell ref="B204:O204"/>
    <mergeCell ref="B205:O205"/>
    <mergeCell ref="L217:O217"/>
    <mergeCell ref="K214:M214"/>
    <mergeCell ref="H238:O238"/>
    <mergeCell ref="H237:O237"/>
    <mergeCell ref="F224:O224"/>
    <mergeCell ref="F223:O223"/>
    <mergeCell ref="H218:O218"/>
    <mergeCell ref="H236:O236"/>
    <mergeCell ref="F241:G241"/>
    <mergeCell ref="F228:O228"/>
    <mergeCell ref="H235:O235"/>
    <mergeCell ref="H233:O233"/>
    <mergeCell ref="F230:O230"/>
    <mergeCell ref="F226:O226"/>
    <mergeCell ref="F229:O229"/>
    <mergeCell ref="H232:O232"/>
    <mergeCell ref="H234:O234"/>
    <mergeCell ref="F235:G235"/>
    <mergeCell ref="F232:G232"/>
    <mergeCell ref="B231:O231"/>
    <mergeCell ref="A232:B232"/>
    <mergeCell ref="C239:E239"/>
    <mergeCell ref="C240:E240"/>
    <mergeCell ref="C241:E241"/>
    <mergeCell ref="C232:E232"/>
    <mergeCell ref="F236:G236"/>
    <mergeCell ref="F234:G234"/>
    <mergeCell ref="C234:E234"/>
    <mergeCell ref="B230:E230"/>
    <mergeCell ref="C235:E235"/>
    <mergeCell ref="C236:E236"/>
    <mergeCell ref="B229:E229"/>
    <mergeCell ref="I197:J197"/>
    <mergeCell ref="B217:F217"/>
    <mergeCell ref="B220:O220"/>
    <mergeCell ref="B221:E221"/>
    <mergeCell ref="B222:E222"/>
    <mergeCell ref="B223:E223"/>
    <mergeCell ref="B227:E227"/>
    <mergeCell ref="B214:F214"/>
    <mergeCell ref="B215:F215"/>
    <mergeCell ref="B216:F216"/>
    <mergeCell ref="I198:L198"/>
    <mergeCell ref="K215:M215"/>
    <mergeCell ref="B228:E228"/>
    <mergeCell ref="B224:E224"/>
    <mergeCell ref="C218:G218"/>
    <mergeCell ref="B225:E225"/>
    <mergeCell ref="B226:E226"/>
    <mergeCell ref="F225:O225"/>
    <mergeCell ref="B54:E54"/>
    <mergeCell ref="I54:J54"/>
    <mergeCell ref="I82:J82"/>
    <mergeCell ref="I147:J147"/>
    <mergeCell ref="G141:H141"/>
    <mergeCell ref="G147:H147"/>
    <mergeCell ref="I132:J132"/>
    <mergeCell ref="G136:H136"/>
    <mergeCell ref="G116:H116"/>
    <mergeCell ref="I115:J115"/>
    <mergeCell ref="B137:E137"/>
    <mergeCell ref="B142:E142"/>
    <mergeCell ref="B143:E143"/>
    <mergeCell ref="G143:H143"/>
    <mergeCell ref="B138:E138"/>
    <mergeCell ref="B140:E140"/>
    <mergeCell ref="I80:J80"/>
    <mergeCell ref="G77:H77"/>
    <mergeCell ref="G140:H140"/>
    <mergeCell ref="G138:H138"/>
    <mergeCell ref="I138:J138"/>
    <mergeCell ref="G142:H142"/>
    <mergeCell ref="I143:J143"/>
    <mergeCell ref="G137:H137"/>
    <mergeCell ref="K197:L197"/>
    <mergeCell ref="M197:O197"/>
    <mergeCell ref="G171:H171"/>
    <mergeCell ref="B166:E166"/>
    <mergeCell ref="B172:E172"/>
    <mergeCell ref="K178:L178"/>
    <mergeCell ref="K176:L176"/>
    <mergeCell ref="K173:L173"/>
    <mergeCell ref="K171:L171"/>
    <mergeCell ref="K170:L170"/>
    <mergeCell ref="K169:L169"/>
    <mergeCell ref="G178:H178"/>
    <mergeCell ref="G180:H180"/>
    <mergeCell ref="B178:E178"/>
    <mergeCell ref="B180:E180"/>
    <mergeCell ref="I179:J179"/>
    <mergeCell ref="K179:L179"/>
    <mergeCell ref="B177:O177"/>
    <mergeCell ref="B179:E179"/>
    <mergeCell ref="G179:H179"/>
    <mergeCell ref="M178:O178"/>
    <mergeCell ref="M172:O172"/>
    <mergeCell ref="M169:O169"/>
    <mergeCell ref="M170:O170"/>
    <mergeCell ref="K71:L71"/>
    <mergeCell ref="G185:H185"/>
    <mergeCell ref="G184:H184"/>
    <mergeCell ref="G189:H189"/>
    <mergeCell ref="G190:H190"/>
    <mergeCell ref="I171:J171"/>
    <mergeCell ref="K190:L190"/>
    <mergeCell ref="I190:J190"/>
    <mergeCell ref="K144:L144"/>
    <mergeCell ref="I186:J186"/>
    <mergeCell ref="I176:J176"/>
    <mergeCell ref="I185:J185"/>
    <mergeCell ref="K185:L185"/>
    <mergeCell ref="I170:J170"/>
    <mergeCell ref="I172:J172"/>
    <mergeCell ref="K172:L172"/>
    <mergeCell ref="K158:L158"/>
    <mergeCell ref="K157:L157"/>
    <mergeCell ref="I148:J148"/>
    <mergeCell ref="K147:L147"/>
    <mergeCell ref="K148:L148"/>
    <mergeCell ref="K150:L150"/>
    <mergeCell ref="K160:L160"/>
    <mergeCell ref="K164:L164"/>
    <mergeCell ref="G56:H56"/>
    <mergeCell ref="B65:E65"/>
    <mergeCell ref="G70:H70"/>
    <mergeCell ref="B76:E76"/>
    <mergeCell ref="B63:E63"/>
    <mergeCell ref="G64:H64"/>
    <mergeCell ref="I63:J63"/>
    <mergeCell ref="B112:E112"/>
    <mergeCell ref="A91:G91"/>
    <mergeCell ref="H91:K91"/>
    <mergeCell ref="A92:G92"/>
    <mergeCell ref="H92:I92"/>
    <mergeCell ref="J92:K92"/>
    <mergeCell ref="A93:G93"/>
    <mergeCell ref="H93:I93"/>
    <mergeCell ref="J93:K93"/>
    <mergeCell ref="G97:H97"/>
    <mergeCell ref="B96:E96"/>
    <mergeCell ref="I98:J98"/>
    <mergeCell ref="I99:J99"/>
    <mergeCell ref="K99:L99"/>
    <mergeCell ref="K98:L98"/>
    <mergeCell ref="I77:J77"/>
    <mergeCell ref="I76:J76"/>
    <mergeCell ref="F233:G233"/>
    <mergeCell ref="B47:E47"/>
    <mergeCell ref="G47:H47"/>
    <mergeCell ref="I47:J47"/>
    <mergeCell ref="K47:L47"/>
    <mergeCell ref="B49:E49"/>
    <mergeCell ref="B48:E48"/>
    <mergeCell ref="K77:L77"/>
    <mergeCell ref="K63:L63"/>
    <mergeCell ref="I58:J58"/>
    <mergeCell ref="K58:L58"/>
    <mergeCell ref="B77:E77"/>
    <mergeCell ref="B68:E68"/>
    <mergeCell ref="G68:H68"/>
    <mergeCell ref="I68:J68"/>
    <mergeCell ref="K68:L68"/>
    <mergeCell ref="I72:J72"/>
    <mergeCell ref="K74:L74"/>
    <mergeCell ref="K72:L72"/>
    <mergeCell ref="I74:J74"/>
    <mergeCell ref="I75:J75"/>
    <mergeCell ref="B58:E58"/>
    <mergeCell ref="K76:L76"/>
    <mergeCell ref="B56:E56"/>
    <mergeCell ref="I71:J71"/>
    <mergeCell ref="B72:E72"/>
    <mergeCell ref="G75:H75"/>
    <mergeCell ref="B59:E59"/>
    <mergeCell ref="F247:G247"/>
    <mergeCell ref="C246:E246"/>
    <mergeCell ref="C247:E247"/>
    <mergeCell ref="C238:E238"/>
    <mergeCell ref="F237:G237"/>
    <mergeCell ref="F244:G244"/>
    <mergeCell ref="F245:G245"/>
    <mergeCell ref="C244:E244"/>
    <mergeCell ref="C245:E245"/>
    <mergeCell ref="F243:G243"/>
    <mergeCell ref="C242:E242"/>
    <mergeCell ref="C243:E243"/>
    <mergeCell ref="F242:G242"/>
    <mergeCell ref="F239:G239"/>
    <mergeCell ref="F240:G240"/>
    <mergeCell ref="F238:G238"/>
    <mergeCell ref="C237:E237"/>
    <mergeCell ref="F246:G246"/>
    <mergeCell ref="C233:E233"/>
    <mergeCell ref="B144:E144"/>
    <mergeCell ref="G148:H148"/>
    <mergeCell ref="G163:H163"/>
    <mergeCell ref="G157:H157"/>
    <mergeCell ref="I200:J200"/>
    <mergeCell ref="K200:L200"/>
    <mergeCell ref="M199:O200"/>
    <mergeCell ref="I199:J199"/>
    <mergeCell ref="K199:L199"/>
    <mergeCell ref="K212:M212"/>
    <mergeCell ref="K211:M211"/>
    <mergeCell ref="K213:M213"/>
    <mergeCell ref="K209:M209"/>
    <mergeCell ref="K210:M210"/>
    <mergeCell ref="B206:O206"/>
    <mergeCell ref="B207:D207"/>
    <mergeCell ref="B208:D208"/>
    <mergeCell ref="B209:F209"/>
    <mergeCell ref="B210:F210"/>
    <mergeCell ref="B211:F211"/>
    <mergeCell ref="B212:F212"/>
    <mergeCell ref="B213:F213"/>
    <mergeCell ref="B197:E197"/>
    <mergeCell ref="M124:O124"/>
    <mergeCell ref="M125:O125"/>
    <mergeCell ref="M126:O126"/>
    <mergeCell ref="M127:O127"/>
    <mergeCell ref="B175:H175"/>
    <mergeCell ref="G159:H159"/>
    <mergeCell ref="B163:E163"/>
    <mergeCell ref="B159:E159"/>
    <mergeCell ref="B156:E156"/>
    <mergeCell ref="G156:H156"/>
    <mergeCell ref="B153:E153"/>
    <mergeCell ref="B141:E141"/>
    <mergeCell ref="G153:H153"/>
    <mergeCell ref="G144:H144"/>
    <mergeCell ref="B145:E145"/>
    <mergeCell ref="B146:E146"/>
    <mergeCell ref="B152:E152"/>
    <mergeCell ref="G152:H152"/>
    <mergeCell ref="B150:E150"/>
    <mergeCell ref="G150:H150"/>
    <mergeCell ref="G145:H145"/>
    <mergeCell ref="B148:E148"/>
    <mergeCell ref="B151:E151"/>
    <mergeCell ref="G151:H151"/>
    <mergeCell ref="I126:J126"/>
    <mergeCell ref="I127:J127"/>
    <mergeCell ref="I128:J128"/>
    <mergeCell ref="I129:J129"/>
    <mergeCell ref="B135:E135"/>
    <mergeCell ref="G115:H115"/>
    <mergeCell ref="B133:H133"/>
    <mergeCell ref="B147:E147"/>
    <mergeCell ref="G130:H130"/>
    <mergeCell ref="B131:H131"/>
    <mergeCell ref="B128:E128"/>
    <mergeCell ref="B129:E129"/>
    <mergeCell ref="B130:E130"/>
    <mergeCell ref="G128:H128"/>
    <mergeCell ref="G129:H129"/>
    <mergeCell ref="B134:O134"/>
    <mergeCell ref="B132:H132"/>
    <mergeCell ref="G126:H126"/>
    <mergeCell ref="G127:H127"/>
    <mergeCell ref="B127:E127"/>
    <mergeCell ref="M120:O120"/>
    <mergeCell ref="M121:O121"/>
    <mergeCell ref="M122:O122"/>
    <mergeCell ref="M123:O123"/>
    <mergeCell ref="K70:L70"/>
    <mergeCell ref="I70:J70"/>
    <mergeCell ref="M70:O70"/>
    <mergeCell ref="B51:E51"/>
    <mergeCell ref="B52:E52"/>
    <mergeCell ref="G53:H53"/>
    <mergeCell ref="K50:L50"/>
    <mergeCell ref="G52:H52"/>
    <mergeCell ref="I51:J51"/>
    <mergeCell ref="M50:O50"/>
    <mergeCell ref="M51:O51"/>
    <mergeCell ref="B50:E50"/>
    <mergeCell ref="M53:O53"/>
    <mergeCell ref="M52:O52"/>
    <mergeCell ref="I50:J50"/>
    <mergeCell ref="G63:H63"/>
    <mergeCell ref="G58:H58"/>
    <mergeCell ref="M58:O58"/>
    <mergeCell ref="I53:J53"/>
    <mergeCell ref="K52:L52"/>
    <mergeCell ref="I52:J52"/>
    <mergeCell ref="K53:L53"/>
    <mergeCell ref="G60:H60"/>
    <mergeCell ref="G61:H61"/>
    <mergeCell ref="B69:E69"/>
    <mergeCell ref="G69:H69"/>
    <mergeCell ref="I69:J69"/>
    <mergeCell ref="K69:L69"/>
    <mergeCell ref="M54:O54"/>
    <mergeCell ref="M55:O55"/>
    <mergeCell ref="K55:L55"/>
    <mergeCell ref="K65:L65"/>
    <mergeCell ref="K67:L67"/>
    <mergeCell ref="I65:J65"/>
    <mergeCell ref="M64:O64"/>
    <mergeCell ref="M63:O63"/>
    <mergeCell ref="I64:J64"/>
    <mergeCell ref="M69:O69"/>
    <mergeCell ref="K54:L54"/>
    <mergeCell ref="G55:H55"/>
    <mergeCell ref="I55:J55"/>
    <mergeCell ref="B55:E55"/>
    <mergeCell ref="B64:E64"/>
    <mergeCell ref="B66:E66"/>
    <mergeCell ref="G54:H54"/>
    <mergeCell ref="M68:O68"/>
    <mergeCell ref="M56:O56"/>
    <mergeCell ref="I56:J56"/>
    <mergeCell ref="F8:G8"/>
    <mergeCell ref="H8:N8"/>
    <mergeCell ref="F19:O19"/>
    <mergeCell ref="F23:O23"/>
    <mergeCell ref="F36:O36"/>
    <mergeCell ref="B35:O35"/>
    <mergeCell ref="F29:O29"/>
    <mergeCell ref="F31:K31"/>
    <mergeCell ref="F32:M32"/>
    <mergeCell ref="B36:E36"/>
    <mergeCell ref="A9:B9"/>
    <mergeCell ref="A10:B10"/>
    <mergeCell ref="H10:N10"/>
    <mergeCell ref="F10:G10"/>
    <mergeCell ref="F9:G9"/>
    <mergeCell ref="H9:N9"/>
    <mergeCell ref="B16:O16"/>
    <mergeCell ref="A12:B12"/>
    <mergeCell ref="B20:E20"/>
    <mergeCell ref="F20:O20"/>
    <mergeCell ref="B24:E24"/>
    <mergeCell ref="B25:E25"/>
    <mergeCell ref="F30:O30"/>
    <mergeCell ref="F24:O24"/>
    <mergeCell ref="B53:E53"/>
    <mergeCell ref="B38:E38"/>
    <mergeCell ref="G48:H48"/>
    <mergeCell ref="G51:H51"/>
    <mergeCell ref="F40:O40"/>
    <mergeCell ref="F11:G11"/>
    <mergeCell ref="B41:E41"/>
    <mergeCell ref="F41:O41"/>
    <mergeCell ref="K48:L48"/>
    <mergeCell ref="B44:E44"/>
    <mergeCell ref="B45:E45"/>
    <mergeCell ref="F42:O42"/>
    <mergeCell ref="F43:O43"/>
    <mergeCell ref="M48:O48"/>
    <mergeCell ref="B46:O46"/>
    <mergeCell ref="G49:H49"/>
    <mergeCell ref="I49:J49"/>
    <mergeCell ref="K49:L49"/>
    <mergeCell ref="B39:O39"/>
    <mergeCell ref="I48:J48"/>
    <mergeCell ref="E12:O12"/>
    <mergeCell ref="C12:D12"/>
    <mergeCell ref="H11:N11"/>
    <mergeCell ref="A11:B11"/>
    <mergeCell ref="G50:H50"/>
    <mergeCell ref="F45:O45"/>
    <mergeCell ref="B40:E40"/>
    <mergeCell ref="B27:E28"/>
    <mergeCell ref="A27:A28"/>
    <mergeCell ref="B34:E34"/>
    <mergeCell ref="F34:O34"/>
    <mergeCell ref="B21:E21"/>
    <mergeCell ref="B22:E22"/>
    <mergeCell ref="B23:E23"/>
    <mergeCell ref="F22:O22"/>
    <mergeCell ref="M49:O49"/>
    <mergeCell ref="F38:O38"/>
    <mergeCell ref="B42:E42"/>
    <mergeCell ref="B31:E31"/>
    <mergeCell ref="B32:E32"/>
    <mergeCell ref="B33:E33"/>
    <mergeCell ref="L31:O31"/>
    <mergeCell ref="F33:O33"/>
    <mergeCell ref="B30:E30"/>
    <mergeCell ref="B26:O26"/>
    <mergeCell ref="B29:E29"/>
    <mergeCell ref="F25:O25"/>
    <mergeCell ref="M47:O47"/>
    <mergeCell ref="F1:G1"/>
    <mergeCell ref="A1:B1"/>
    <mergeCell ref="A3:B3"/>
    <mergeCell ref="A4:B4"/>
    <mergeCell ref="F2:G2"/>
    <mergeCell ref="F3:G3"/>
    <mergeCell ref="F4:G4"/>
    <mergeCell ref="A6:B6"/>
    <mergeCell ref="A5:B5"/>
    <mergeCell ref="F5:G5"/>
    <mergeCell ref="H4:I4"/>
    <mergeCell ref="J4:O4"/>
    <mergeCell ref="H6:I6"/>
    <mergeCell ref="J6:O6"/>
    <mergeCell ref="H5:N5"/>
    <mergeCell ref="F6:G6"/>
    <mergeCell ref="B19:E19"/>
    <mergeCell ref="C13:D13"/>
    <mergeCell ref="C14:D14"/>
    <mergeCell ref="H14:I14"/>
    <mergeCell ref="J14:O14"/>
    <mergeCell ref="F14:G14"/>
    <mergeCell ref="F7:G7"/>
    <mergeCell ref="H7:N7"/>
    <mergeCell ref="F17:O17"/>
    <mergeCell ref="A13:B13"/>
    <mergeCell ref="B18:E18"/>
    <mergeCell ref="F18:O18"/>
    <mergeCell ref="B15:O15"/>
    <mergeCell ref="A14:B14"/>
    <mergeCell ref="E13:O13"/>
    <mergeCell ref="A8:B8"/>
    <mergeCell ref="A7:B7"/>
    <mergeCell ref="B17:E17"/>
    <mergeCell ref="F21:O21"/>
    <mergeCell ref="B78:H78"/>
    <mergeCell ref="B79:H79"/>
    <mergeCell ref="K79:L79"/>
    <mergeCell ref="I79:J79"/>
    <mergeCell ref="K80:L80"/>
    <mergeCell ref="B80:H80"/>
    <mergeCell ref="I78:L78"/>
    <mergeCell ref="G59:H59"/>
    <mergeCell ref="I59:J59"/>
    <mergeCell ref="K59:L59"/>
    <mergeCell ref="M59:O59"/>
    <mergeCell ref="B60:E60"/>
    <mergeCell ref="B61:E61"/>
    <mergeCell ref="B62:E62"/>
    <mergeCell ref="B37:E37"/>
    <mergeCell ref="F37:O37"/>
    <mergeCell ref="B43:E43"/>
    <mergeCell ref="F44:O44"/>
    <mergeCell ref="B73:E73"/>
    <mergeCell ref="I73:J73"/>
    <mergeCell ref="K73:L73"/>
    <mergeCell ref="M73:O73"/>
    <mergeCell ref="K51:L51"/>
    <mergeCell ref="J3:O3"/>
    <mergeCell ref="H1:I1"/>
    <mergeCell ref="J1:O1"/>
    <mergeCell ref="H2:I2"/>
    <mergeCell ref="J2:O2"/>
    <mergeCell ref="H3:I3"/>
    <mergeCell ref="B67:E67"/>
    <mergeCell ref="G76:H76"/>
    <mergeCell ref="G72:H72"/>
    <mergeCell ref="B75:E75"/>
    <mergeCell ref="G71:H71"/>
    <mergeCell ref="B70:E70"/>
    <mergeCell ref="B74:E74"/>
    <mergeCell ref="G67:H67"/>
    <mergeCell ref="G74:H74"/>
    <mergeCell ref="B71:E71"/>
    <mergeCell ref="M67:O67"/>
    <mergeCell ref="I66:J66"/>
    <mergeCell ref="I67:J67"/>
    <mergeCell ref="M65:O65"/>
    <mergeCell ref="M66:O66"/>
    <mergeCell ref="M71:O71"/>
    <mergeCell ref="M75:O75"/>
    <mergeCell ref="M74:O74"/>
    <mergeCell ref="K84:L84"/>
    <mergeCell ref="M84:O84"/>
    <mergeCell ref="K82:L82"/>
    <mergeCell ref="B85:E85"/>
    <mergeCell ref="G85:H85"/>
    <mergeCell ref="I85:J85"/>
    <mergeCell ref="K87:L87"/>
    <mergeCell ref="M96:O96"/>
    <mergeCell ref="G96:H96"/>
    <mergeCell ref="I96:J96"/>
    <mergeCell ref="L92:O93"/>
    <mergeCell ref="L91:O91"/>
    <mergeCell ref="I86:J86"/>
    <mergeCell ref="K86:L86"/>
    <mergeCell ref="M86:O86"/>
    <mergeCell ref="B87:E87"/>
    <mergeCell ref="G87:H87"/>
    <mergeCell ref="I87:J87"/>
    <mergeCell ref="K96:L96"/>
    <mergeCell ref="B88:E88"/>
    <mergeCell ref="F88:O88"/>
    <mergeCell ref="B89:E89"/>
    <mergeCell ref="F90:O90"/>
    <mergeCell ref="B94:O94"/>
    <mergeCell ref="G101:H101"/>
    <mergeCell ref="K101:L101"/>
    <mergeCell ref="B97:E97"/>
    <mergeCell ref="B99:E99"/>
    <mergeCell ref="B100:E100"/>
    <mergeCell ref="B98:E98"/>
    <mergeCell ref="B101:E101"/>
    <mergeCell ref="M98:O98"/>
    <mergeCell ref="M101:O101"/>
    <mergeCell ref="M100:O100"/>
    <mergeCell ref="M97:O97"/>
    <mergeCell ref="K97:L97"/>
    <mergeCell ref="G100:H100"/>
    <mergeCell ref="I100:J100"/>
    <mergeCell ref="M99:O99"/>
    <mergeCell ref="K100:L100"/>
    <mergeCell ref="I101:J101"/>
    <mergeCell ref="I97:J97"/>
    <mergeCell ref="G182:H182"/>
    <mergeCell ref="B189:E189"/>
    <mergeCell ref="B192:E192"/>
    <mergeCell ref="B193:E193"/>
    <mergeCell ref="B194:E194"/>
    <mergeCell ref="B195:E195"/>
    <mergeCell ref="G193:H193"/>
    <mergeCell ref="G192:H192"/>
    <mergeCell ref="B182:E182"/>
    <mergeCell ref="B185:E185"/>
    <mergeCell ref="G183:H183"/>
    <mergeCell ref="G197:H197"/>
    <mergeCell ref="B188:E188"/>
    <mergeCell ref="B184:E184"/>
    <mergeCell ref="B183:E183"/>
    <mergeCell ref="B191:E191"/>
    <mergeCell ref="G191:H191"/>
    <mergeCell ref="G195:H195"/>
    <mergeCell ref="G186:H186"/>
    <mergeCell ref="G194:H194"/>
    <mergeCell ref="B186:E186"/>
    <mergeCell ref="B190:E190"/>
    <mergeCell ref="B196:E196"/>
    <mergeCell ref="I196:J196"/>
    <mergeCell ref="G99:H99"/>
    <mergeCell ref="G98:H98"/>
    <mergeCell ref="I194:J194"/>
    <mergeCell ref="K195:L195"/>
    <mergeCell ref="I193:J193"/>
    <mergeCell ref="B181:E181"/>
    <mergeCell ref="G188:H188"/>
    <mergeCell ref="G187:H187"/>
    <mergeCell ref="K184:L184"/>
    <mergeCell ref="G181:H181"/>
    <mergeCell ref="K191:L191"/>
    <mergeCell ref="I159:J159"/>
    <mergeCell ref="I162:J162"/>
    <mergeCell ref="I137:J137"/>
    <mergeCell ref="I158:J158"/>
    <mergeCell ref="G146:H146"/>
    <mergeCell ref="B104:E104"/>
    <mergeCell ref="B114:E114"/>
    <mergeCell ref="B149:E149"/>
    <mergeCell ref="G149:H149"/>
    <mergeCell ref="G111:H111"/>
    <mergeCell ref="G113:H113"/>
    <mergeCell ref="G112:H112"/>
    <mergeCell ref="M196:O196"/>
    <mergeCell ref="G196:H196"/>
    <mergeCell ref="K196:L196"/>
    <mergeCell ref="M189:O189"/>
    <mergeCell ref="I189:J189"/>
    <mergeCell ref="K187:L187"/>
    <mergeCell ref="M186:O186"/>
    <mergeCell ref="M180:O180"/>
    <mergeCell ref="K181:L181"/>
    <mergeCell ref="I181:J181"/>
    <mergeCell ref="K183:L183"/>
    <mergeCell ref="M188:O188"/>
    <mergeCell ref="I188:J188"/>
    <mergeCell ref="K188:L188"/>
    <mergeCell ref="K189:L189"/>
    <mergeCell ref="K192:L192"/>
    <mergeCell ref="I184:J184"/>
    <mergeCell ref="K186:L186"/>
    <mergeCell ref="M184:O184"/>
    <mergeCell ref="K193:L193"/>
    <mergeCell ref="I192:J192"/>
    <mergeCell ref="I191:J191"/>
    <mergeCell ref="I195:J195"/>
    <mergeCell ref="K194:L194"/>
    <mergeCell ref="M173:O173"/>
    <mergeCell ref="I174:L174"/>
    <mergeCell ref="I173:J173"/>
    <mergeCell ref="M142:O142"/>
    <mergeCell ref="M156:O156"/>
    <mergeCell ref="M163:O163"/>
    <mergeCell ref="I160:J160"/>
    <mergeCell ref="I161:J161"/>
    <mergeCell ref="M159:O159"/>
    <mergeCell ref="K162:L162"/>
    <mergeCell ref="I157:J157"/>
    <mergeCell ref="M160:O160"/>
    <mergeCell ref="M161:O161"/>
    <mergeCell ref="I163:J163"/>
    <mergeCell ref="K163:L163"/>
    <mergeCell ref="I151:J151"/>
    <mergeCell ref="I145:J145"/>
    <mergeCell ref="M162:O162"/>
    <mergeCell ref="K155:L155"/>
    <mergeCell ref="I142:J142"/>
    <mergeCell ref="I154:J154"/>
    <mergeCell ref="K159:L159"/>
    <mergeCell ref="M144:O144"/>
    <mergeCell ref="K143:L143"/>
    <mergeCell ref="I150:J150"/>
    <mergeCell ref="M143:O143"/>
    <mergeCell ref="K153:L153"/>
    <mergeCell ref="M153:O153"/>
    <mergeCell ref="I153:J153"/>
    <mergeCell ref="M154:O154"/>
    <mergeCell ref="I146:J146"/>
    <mergeCell ref="K146:L146"/>
    <mergeCell ref="K154:L154"/>
    <mergeCell ref="I144:J144"/>
    <mergeCell ref="M157:O157"/>
    <mergeCell ref="M155:O155"/>
    <mergeCell ref="K142:L142"/>
    <mergeCell ref="I140:J140"/>
    <mergeCell ref="M140:O140"/>
    <mergeCell ref="K141:L141"/>
    <mergeCell ref="K151:L151"/>
    <mergeCell ref="M152:O152"/>
    <mergeCell ref="M148:O148"/>
    <mergeCell ref="M149:O149"/>
    <mergeCell ref="M150:O150"/>
    <mergeCell ref="I152:J152"/>
    <mergeCell ref="K152:L152"/>
    <mergeCell ref="M151:O151"/>
    <mergeCell ref="M145:O145"/>
    <mergeCell ref="M146:O146"/>
    <mergeCell ref="M147:O147"/>
    <mergeCell ref="I141:J141"/>
    <mergeCell ref="M141:O141"/>
    <mergeCell ref="I156:J156"/>
    <mergeCell ref="I155:J155"/>
    <mergeCell ref="K145:L145"/>
    <mergeCell ref="I149:J149"/>
    <mergeCell ref="K149:L149"/>
    <mergeCell ref="M110:O110"/>
    <mergeCell ref="I108:J108"/>
    <mergeCell ref="K108:L108"/>
    <mergeCell ref="K110:L110"/>
    <mergeCell ref="M104:O104"/>
    <mergeCell ref="M103:O103"/>
    <mergeCell ref="M111:O111"/>
    <mergeCell ref="M132:O133"/>
    <mergeCell ref="I117:J117"/>
    <mergeCell ref="K117:L117"/>
    <mergeCell ref="I130:J130"/>
    <mergeCell ref="I111:J111"/>
    <mergeCell ref="K130:L130"/>
    <mergeCell ref="I131:L131"/>
    <mergeCell ref="K132:L132"/>
    <mergeCell ref="K113:L113"/>
    <mergeCell ref="M116:O116"/>
    <mergeCell ref="I133:J133"/>
    <mergeCell ref="M117:O117"/>
    <mergeCell ref="I114:J114"/>
    <mergeCell ref="K109:L109"/>
    <mergeCell ref="M128:O128"/>
    <mergeCell ref="K120:L120"/>
    <mergeCell ref="K121:L121"/>
    <mergeCell ref="M137:O137"/>
    <mergeCell ref="M138:O138"/>
    <mergeCell ref="K138:L138"/>
    <mergeCell ref="I113:J113"/>
    <mergeCell ref="K114:L114"/>
    <mergeCell ref="M114:O114"/>
    <mergeCell ref="M115:O115"/>
    <mergeCell ref="M130:O130"/>
    <mergeCell ref="M131:O131"/>
    <mergeCell ref="K133:L133"/>
    <mergeCell ref="I118:J118"/>
    <mergeCell ref="K118:L118"/>
    <mergeCell ref="M118:O118"/>
    <mergeCell ref="I125:J125"/>
    <mergeCell ref="K125:L125"/>
    <mergeCell ref="K126:L126"/>
    <mergeCell ref="K127:L127"/>
    <mergeCell ref="K128:L128"/>
    <mergeCell ref="M136:O136"/>
    <mergeCell ref="I136:J136"/>
    <mergeCell ref="K136:L136"/>
    <mergeCell ref="K122:L122"/>
    <mergeCell ref="K123:L123"/>
    <mergeCell ref="K124:L124"/>
    <mergeCell ref="B95:E95"/>
    <mergeCell ref="F95:O95"/>
    <mergeCell ref="B86:E86"/>
    <mergeCell ref="M72:O72"/>
    <mergeCell ref="K64:L64"/>
    <mergeCell ref="K66:L66"/>
    <mergeCell ref="K85:L85"/>
    <mergeCell ref="M85:O85"/>
    <mergeCell ref="G86:H86"/>
    <mergeCell ref="F89:O89"/>
    <mergeCell ref="B90:E90"/>
    <mergeCell ref="M87:O87"/>
    <mergeCell ref="M77:O77"/>
    <mergeCell ref="M79:O80"/>
    <mergeCell ref="M78:O78"/>
    <mergeCell ref="A81:O81"/>
    <mergeCell ref="M82:O82"/>
    <mergeCell ref="B83:E83"/>
    <mergeCell ref="G83:H83"/>
    <mergeCell ref="I83:J83"/>
    <mergeCell ref="K83:L83"/>
    <mergeCell ref="M83:O83"/>
    <mergeCell ref="B84:E84"/>
    <mergeCell ref="G84:H84"/>
    <mergeCell ref="B82:E82"/>
    <mergeCell ref="G82:H82"/>
    <mergeCell ref="I84:J84"/>
    <mergeCell ref="B117:E117"/>
    <mergeCell ref="B116:E116"/>
    <mergeCell ref="B125:E125"/>
    <mergeCell ref="B126:E126"/>
    <mergeCell ref="G120:H120"/>
    <mergeCell ref="G121:H121"/>
    <mergeCell ref="G122:H122"/>
    <mergeCell ref="G123:H123"/>
    <mergeCell ref="G124:H124"/>
    <mergeCell ref="G125:H125"/>
    <mergeCell ref="G117:H117"/>
    <mergeCell ref="B118:E118"/>
    <mergeCell ref="G118:H118"/>
    <mergeCell ref="B119:E119"/>
    <mergeCell ref="G119:H119"/>
    <mergeCell ref="B103:E103"/>
    <mergeCell ref="B109:E109"/>
    <mergeCell ref="G104:H104"/>
    <mergeCell ref="B105:E105"/>
    <mergeCell ref="B106:E106"/>
    <mergeCell ref="B113:E113"/>
    <mergeCell ref="B111:E111"/>
    <mergeCell ref="B110:E110"/>
    <mergeCell ref="G109:H109"/>
    <mergeCell ref="G110:H110"/>
    <mergeCell ref="G107:H107"/>
    <mergeCell ref="G108:H108"/>
    <mergeCell ref="I112:J112"/>
    <mergeCell ref="K112:L112"/>
    <mergeCell ref="K111:L111"/>
    <mergeCell ref="B102:E102"/>
    <mergeCell ref="G103:H103"/>
    <mergeCell ref="I104:J104"/>
    <mergeCell ref="K103:L103"/>
    <mergeCell ref="I103:J103"/>
    <mergeCell ref="I106:J106"/>
    <mergeCell ref="B108:E108"/>
    <mergeCell ref="K116:L116"/>
    <mergeCell ref="B124:E124"/>
    <mergeCell ref="B107:E107"/>
    <mergeCell ref="B120:E120"/>
    <mergeCell ref="B121:E121"/>
    <mergeCell ref="B122:E122"/>
    <mergeCell ref="B123:E123"/>
    <mergeCell ref="G105:H105"/>
    <mergeCell ref="I105:J105"/>
    <mergeCell ref="K105:L105"/>
    <mergeCell ref="G106:H106"/>
    <mergeCell ref="K106:L106"/>
    <mergeCell ref="K102:L102"/>
    <mergeCell ref="I102:J102"/>
    <mergeCell ref="I124:J124"/>
    <mergeCell ref="I107:J107"/>
    <mergeCell ref="K107:L107"/>
    <mergeCell ref="M187:O187"/>
    <mergeCell ref="I187:J187"/>
    <mergeCell ref="M183:O183"/>
    <mergeCell ref="I180:J180"/>
    <mergeCell ref="M185:O185"/>
    <mergeCell ref="M129:O129"/>
    <mergeCell ref="M175:O176"/>
    <mergeCell ref="M182:O182"/>
    <mergeCell ref="M179:O179"/>
    <mergeCell ref="K175:L175"/>
    <mergeCell ref="I175:J175"/>
    <mergeCell ref="I178:J178"/>
    <mergeCell ref="K182:L182"/>
    <mergeCell ref="I182:J182"/>
    <mergeCell ref="I183:J183"/>
    <mergeCell ref="K180:L180"/>
    <mergeCell ref="M158:O158"/>
    <mergeCell ref="K140:L140"/>
    <mergeCell ref="K129:L129"/>
    <mergeCell ref="I168:J168"/>
    <mergeCell ref="I166:J166"/>
    <mergeCell ref="I167:J167"/>
    <mergeCell ref="I165:J165"/>
    <mergeCell ref="K156:L156"/>
    <mergeCell ref="G166:H166"/>
    <mergeCell ref="B174:H174"/>
    <mergeCell ref="K161:L161"/>
    <mergeCell ref="G161:H161"/>
    <mergeCell ref="G160:H160"/>
    <mergeCell ref="G172:H172"/>
    <mergeCell ref="G173:H173"/>
    <mergeCell ref="G165:H165"/>
    <mergeCell ref="B168:E168"/>
    <mergeCell ref="B167:E167"/>
    <mergeCell ref="G167:H167"/>
    <mergeCell ref="G170:H170"/>
    <mergeCell ref="B164:E164"/>
    <mergeCell ref="I164:J164"/>
    <mergeCell ref="B157:E157"/>
    <mergeCell ref="B158:E158"/>
    <mergeCell ref="G158:H158"/>
    <mergeCell ref="G162:H162"/>
    <mergeCell ref="B160:E160"/>
    <mergeCell ref="B154:E154"/>
    <mergeCell ref="G154:H154"/>
    <mergeCell ref="B155:E155"/>
    <mergeCell ref="G155:H155"/>
    <mergeCell ref="G62:H62"/>
    <mergeCell ref="I60:J60"/>
    <mergeCell ref="I61:J61"/>
    <mergeCell ref="I62:J62"/>
    <mergeCell ref="M60:O60"/>
    <mergeCell ref="M61:O61"/>
    <mergeCell ref="M62:O62"/>
    <mergeCell ref="K60:L60"/>
    <mergeCell ref="K61:L61"/>
    <mergeCell ref="K62:L62"/>
    <mergeCell ref="M76:O76"/>
    <mergeCell ref="K75:L75"/>
    <mergeCell ref="G73:H73"/>
    <mergeCell ref="I119:J119"/>
    <mergeCell ref="K119:L119"/>
    <mergeCell ref="I122:J122"/>
    <mergeCell ref="I123:J123"/>
    <mergeCell ref="I110:J110"/>
    <mergeCell ref="M113:O113"/>
    <mergeCell ref="M112:O112"/>
    <mergeCell ref="M119:O119"/>
    <mergeCell ref="I116:J116"/>
    <mergeCell ref="I120:J120"/>
    <mergeCell ref="I121:J121"/>
    <mergeCell ref="K104:L104"/>
    <mergeCell ref="I109:J109"/>
    <mergeCell ref="G102:H102"/>
    <mergeCell ref="M105:O105"/>
    <mergeCell ref="M106:O106"/>
    <mergeCell ref="M107:O107"/>
    <mergeCell ref="M108:O108"/>
    <mergeCell ref="M109:O109"/>
    <mergeCell ref="G114:H114"/>
    <mergeCell ref="M102:O102"/>
  </mergeCells>
  <phoneticPr fontId="14" type="noConversion"/>
  <dataValidations count="6">
    <dataValidation type="list" allowBlank="1" showInputMessage="1" showErrorMessage="1" sqref="M128:O128 M152:O152 M115:O115 M51:O52 M110:O110 M130:O130 M106:O106 M83:O87" xr:uid="{00000000-0002-0000-0000-000000000000}">
      <formula1>$F$51:$L$51</formula1>
    </dataValidation>
    <dataValidation type="list" allowBlank="1" showInputMessage="1" showErrorMessage="1" sqref="M183:O183 M185:O185 M190:O197" xr:uid="{00000000-0002-0000-0000-000001000000}">
      <formula1>$F$183:$L$183</formula1>
    </dataValidation>
    <dataValidation type="list" allowBlank="1" showInputMessage="1" showErrorMessage="1" sqref="M137:O139 M97:O97 M60:O62 M64:O65 M76:O76 M99:O101 M105:O105 M107:O109 M111:O113 M120:O123 M125:O127 M129:O129 M144:O144 M146:O149 M151:O151 M68:O69 M153:O153 M155:O158 M172:O173 M72:O73" xr:uid="{00000000-0002-0000-0000-000004000000}">
      <formula1>$F$64:$L$64</formula1>
    </dataValidation>
    <dataValidation type="list" allowBlank="1" showInputMessage="1" showErrorMessage="1" sqref="M50:O50" xr:uid="{00000000-0002-0000-0000-000006000000}">
      <formula1>$F$48:$L$48</formula1>
    </dataValidation>
    <dataValidation type="list" allowBlank="1" showInputMessage="1" showErrorMessage="1" sqref="M48:O49 N53:O55 M53:M56 M58:O58" xr:uid="{00000000-0002-0000-0000-000007000000}">
      <formula1>$F$49:$L$49</formula1>
    </dataValidation>
    <dataValidation type="list" allowBlank="1" showInputMessage="1" showErrorMessage="1" sqref="M70:O70 M66:O67 M74:O74 M77:O77 M102:O103 M117:O118 M124:O124 M140:O140 M142:O143 M186:O188 M161:O165 M159:O159 M167:O170 M179:O181 M150:O150" xr:uid="{F2E437B0-5A09-459F-8758-F40A6B99C5EA}">
      <formula1>$F$66:$L$66</formula1>
    </dataValidation>
  </dataValidations>
  <pageMargins left="0.98425196850393704" right="0.98425196850393704" top="0.98425196850393704" bottom="0.98425196850393704" header="0.51181102362204722" footer="0.51181102362204722"/>
  <pageSetup scale="52" fitToHeight="0" orientation="landscape" r:id="rId1"/>
  <headerFooter>
    <oddFooter>&amp;LΕ036.43.02/08-07-2026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Τ</dc:creator>
  <cp:lastModifiedBy>THOMA Anastasia</cp:lastModifiedBy>
  <cp:lastPrinted>2026-07-28T07:01:14Z</cp:lastPrinted>
  <dcterms:created xsi:type="dcterms:W3CDTF">2019-06-14T08:50:41Z</dcterms:created>
  <dcterms:modified xsi:type="dcterms:W3CDTF">2026-08-21T07:20:29Z</dcterms:modified>
</cp:coreProperties>
</file>