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giannouli2\Documents\ΕΦΕΤ\ΕΝΤΥΠΑ ΕΛΕΓΧΟΥ\ΕΝΤΥΠΑ ΕΛΕΓΧΟΥ 2023\ΕΝΤΥΠΑ ΕΛΕΓΧΟΥ 16.10. 2023\"/>
    </mc:Choice>
  </mc:AlternateContent>
  <bookViews>
    <workbookView xWindow="-105" yWindow="-105" windowWidth="20370" windowHeight="12210"/>
  </bookViews>
  <sheets>
    <sheet name="Φύλλο1" sheetId="1" r:id="rId1"/>
  </sheets>
  <definedNames>
    <definedName name="_xlnm.Print_Area" localSheetId="0">Φύλλο1!$A$1:$K$167</definedName>
  </definedNames>
  <calcPr calcId="152511"/>
</workbook>
</file>

<file path=xl/calcChain.xml><?xml version="1.0" encoding="utf-8"?>
<calcChain xmlns="http://schemas.openxmlformats.org/spreadsheetml/2006/main">
  <c r="G119" i="1" l="1"/>
  <c r="D119" i="1"/>
  <c r="E121" i="1" s="1"/>
  <c r="G88" i="1"/>
  <c r="D88" i="1"/>
  <c r="E90" i="1" s="1"/>
  <c r="G61" i="1"/>
  <c r="D61" i="1"/>
  <c r="E63" i="1" s="1"/>
  <c r="B63" i="1" l="1"/>
  <c r="I62" i="1" s="1"/>
  <c r="K128" i="1" s="1"/>
  <c r="B90" i="1"/>
  <c r="I89" i="1" s="1"/>
  <c r="K129" i="1" s="1"/>
  <c r="B121" i="1"/>
  <c r="I120" i="1" s="1"/>
  <c r="K130" i="1" s="1"/>
</calcChain>
</file>

<file path=xl/sharedStrings.xml><?xml version="1.0" encoding="utf-8"?>
<sst xmlns="http://schemas.openxmlformats.org/spreadsheetml/2006/main" count="234" uniqueCount="155">
  <si>
    <t>Τακτικός</t>
  </si>
  <si>
    <t>Επανέλεγχος</t>
  </si>
  <si>
    <t>Έκτακτος</t>
  </si>
  <si>
    <t>ΣΤΟΙΧΕΙΑ ΕΠΙΧΕΙΡΗΣΗΣ</t>
  </si>
  <si>
    <t>Επωνυμία</t>
  </si>
  <si>
    <t>Διεύθυνση</t>
  </si>
  <si>
    <t xml:space="preserve">                                                                             ΚΕΦΑΛΑΙΟ 1.  ΣΥΣΤΗΜΑΤΑ ΚΑΙ ΔΙΑΔΙΚΑΣΙΕΣ</t>
  </si>
  <si>
    <t>Α.</t>
  </si>
  <si>
    <t>ΣΥΣΤΗΜΑ HACCP</t>
  </si>
  <si>
    <t>ΝΑΙ (Συμμόρφωση)</t>
  </si>
  <si>
    <t>ΜΕΡΙΚΗ ΣΥΜΜΟΡΦΩΣΗ</t>
  </si>
  <si>
    <t>ΟΧΙ (μη συμμόρφωση)</t>
  </si>
  <si>
    <t>Δεν εφαρμόζεται</t>
  </si>
  <si>
    <t>ΒΑΘΜΟΛΟΓΙΑ</t>
  </si>
  <si>
    <t>Τήρηση πλήρους συστήματος HACCP ή ευέλικτου HACCP</t>
  </si>
  <si>
    <t xml:space="preserve">Πλήρες HACCP </t>
  </si>
  <si>
    <t>Ευέλικτο HACCP</t>
  </si>
  <si>
    <r>
      <t>Εφαρμόζονται αποτελεσματικές διαδικασίες παρακολούθησης στα ΚΣΕ ή των ΣΕ</t>
    </r>
    <r>
      <rPr>
        <sz val="10"/>
        <color indexed="10"/>
        <rFont val="Calibri"/>
        <family val="2"/>
      </rPr>
      <t xml:space="preserve"> </t>
    </r>
  </si>
  <si>
    <t>Έχουν καθοριστεί οι απαραίτητες διορθωτικές ενέργειες</t>
  </si>
  <si>
    <t>Τηρούνται τα απαραίτητα αρχεία</t>
  </si>
  <si>
    <t>Β.</t>
  </si>
  <si>
    <t>ΙΧΝΗΛΑΣΙΜΟΤΗΤΑ</t>
  </si>
  <si>
    <t>Τήρηση αρχείου εμπορικών/συνοδευτικών εγγράφων</t>
  </si>
  <si>
    <t>Γ.</t>
  </si>
  <si>
    <t>ΚΑΘΑΡΙΣΜΟΣ – ΑΠΟΛΥΜΑΝΣΗ</t>
  </si>
  <si>
    <t>Δ.</t>
  </si>
  <si>
    <t xml:space="preserve">ΠΡΟΓΡΑΜΜΑ ΕΛΕΓΧΟΥ ΕΠΙΒΛΑΒΩΝ ΟΡΓΑΝΙΣΜΩΝ </t>
  </si>
  <si>
    <t xml:space="preserve">Χρήση εγκεκριμένων σκευασμάτων </t>
  </si>
  <si>
    <t>Ε.</t>
  </si>
  <si>
    <t>Δημόσιο Δίκτυο</t>
  </si>
  <si>
    <t>Ιδία πηγή (πχ γεώτρηση)</t>
  </si>
  <si>
    <t>Επαρκής και ασφαλής παροχή πόσιμου νερού, κρύου ή ζεστού</t>
  </si>
  <si>
    <t xml:space="preserve">ΣΤ. </t>
  </si>
  <si>
    <t>ΕΚΠΑΙΔΕΥΣΗ ΠΡΟΣΩΠΙΚΟΥ</t>
  </si>
  <si>
    <t>Υπάρχει μέριμνα και πρόγραμμα για την εκπαίδευση των εργαζομένων και ειδικότερα των νέων υπαλλήλων</t>
  </si>
  <si>
    <t>ΣΥΝΟΛΟ ΚΕΦΑΛΑΙΟΥ I</t>
  </si>
  <si>
    <t>ΚΕΦΑΛΑΙΟ 2. ΕΠΑΛΗΘΕΥΣΗ ΔΙΑΔΙΚΑΣΙΩΝ</t>
  </si>
  <si>
    <t>Δ .</t>
  </si>
  <si>
    <t>ΣΥΝΟΛΟ ΚΕΦΑΛΑΙΟΥ 2</t>
  </si>
  <si>
    <t>ΚΕΦΑΛΑΙΟ 3. ΓΕΝΙΚΕΣ ΑΠΑΙΤΗΣΕΙΣ ΥΓΙΕΙΝΗΣ</t>
  </si>
  <si>
    <t xml:space="preserve">Α. </t>
  </si>
  <si>
    <t>ΧΩΡΟΙ ΥΓΙΕΙΝΗΣ &amp; ΑΠΟΔΥΤΗΡΙΑ</t>
  </si>
  <si>
    <t>ΣΥΝΟΛΟ ΚΕΦΑΛΑΙΟΥ 3</t>
  </si>
  <si>
    <t>ΣΥΝΟΛΟ ΚΕΦΑΛΑΙΩΝ = 3</t>
  </si>
  <si>
    <t>ΣΥΝΟΛΟ ΚΕΦΑΛΑΙΟΥ 1</t>
  </si>
  <si>
    <t>30% του συνόλου = 1 κεφάλαιo</t>
  </si>
  <si>
    <t>Η επιχείρηση κρίνεται με την παρούσα ως:</t>
  </si>
  <si>
    <t>ΥΨΗΛΟΥ ΚΙΝΔΥΝΟΥ</t>
  </si>
  <si>
    <t>ΜΕΣΑΙΟΥ ΚΙΝΔΥΝΟΥ</t>
  </si>
  <si>
    <t>ΧΑΜΗΛΟΥ ΚΙΝΔΥΝΟΥ</t>
  </si>
  <si>
    <t>ΓΕΝΙΚΑ ΣΧΟΛΙΑ – ΣΥΜΠΕΡΑΣΜΑΤΑ – ΣΥΣΤΑΣΕΙΣ</t>
  </si>
  <si>
    <t>Στοιχεία Ελεγκτών</t>
  </si>
  <si>
    <t>Ιδιότητα</t>
  </si>
  <si>
    <t>Ονοματεπώνυμο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</si>
  <si>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</si>
  <si>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</si>
  <si>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</si>
  <si>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</si>
  <si>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</si>
  <si>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</si>
  <si>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ΚΑΝΟΝΑΣ ΒΑΘΜΟΛΟΓΗΣΗΣ</t>
  </si>
  <si>
    <t>Κάθε Κεφάλαιο έχει έναν συγκεκριμένο αριθμό βαθμών οι οποίοι αξιολογούνται με βάση την αρχή:</t>
  </si>
  <si>
    <t>Χαμηλή συμμόρφωση: 70% ή περισσότερο  από το σύνολο της βαθμολογίας των μη συμμορφώσεων</t>
  </si>
  <si>
    <t>Μέση συμμόρφωση: 40% - 69,9% από το σύνολο της βαθμολογίας των μη συμμορφώσεων</t>
  </si>
  <si>
    <t>Υψηλή συμμόρφωση: 0 - 39,9%  από το σύνολο της βαθμολογίας των μη συμμορφώσεων</t>
  </si>
  <si>
    <t>Αξιολόγηση συνολικού κινδύνου του εντύπου ελέγχου (στο σύνολο των κεφαλαίων)</t>
  </si>
  <si>
    <t xml:space="preserve">Υψηλού Κινδύνου: Τουλάχιστον δύο κεφάλαια χαμηλής συμμόρφωσης  </t>
  </si>
  <si>
    <t>Χαμηλού Κινδύνου: Κανένα χαμηλής συμμόρφωσης κεφάλαιο και έως ένα μέσης συμμόρφωσης</t>
  </si>
  <si>
    <t>Μεσαίου Κινδύνου: Ένα χαμηλής συμμόρφωσης ή τουλάχιστον δύο μέσης συμμόρφωσης</t>
  </si>
  <si>
    <t>Είδος Ελέγχου</t>
  </si>
  <si>
    <t>√ ή -</t>
  </si>
  <si>
    <t>RASFF</t>
  </si>
  <si>
    <t>Ημερομηνία προηγούμενου ελέγχου:</t>
  </si>
  <si>
    <t>Ημερομηνία &amp; Ώρα Ελέγχου:</t>
  </si>
  <si>
    <t>ΕΝΤΥΠΟ ΕΛΕΓΧΟΥ ΚΕΝΤΡΩΝ ΣΥΛΛΟΓΗΣ ΓΑΛΑΚΤΟΣ</t>
  </si>
  <si>
    <t xml:space="preserve">Τηλέφωνο – Fax </t>
  </si>
  <si>
    <t>e-mail</t>
  </si>
  <si>
    <t>Ονοματεπώνυμο νόμιμου Εκπροσώπου / Ιδιοκτήτη</t>
  </si>
  <si>
    <t>ΑΦΜ / Δ.Ο.Υ.  (επιχείρησης)</t>
  </si>
  <si>
    <t xml:space="preserve"> ΠΡΟΣΘΕΤΑ ΣΤΟΙΧΕΙΑ</t>
  </si>
  <si>
    <t>Περιοχές προέλευσης εισκομιζόμενου γάλακτος</t>
  </si>
  <si>
    <t xml:space="preserve">Διακριτές δεξαμενές αποθήκευσης ανάλογα με το είδος του γάλακτος </t>
  </si>
  <si>
    <t xml:space="preserve">Αριθμός εργαζομένων  </t>
  </si>
  <si>
    <t>Λειτουργία εγκατάστασης περιοδική ή μη</t>
  </si>
  <si>
    <t>Είδος γάλακτος</t>
  </si>
  <si>
    <t xml:space="preserve">Ημερήσια ποσότητα εισκομιζόμενου γάλακτος </t>
  </si>
  <si>
    <t>Διάγραμμα ροής (παραλαβή, αποθήκευση, μεταφόρτωση στα βυτία διανομής)</t>
  </si>
  <si>
    <t>Έχουν καταγραφεί όλοι οι πιθανοί κίνδυνοι και εντοπιστοί τα σημεία ελέγχου (CP) ή κρίσιμα σημεία ελέγχου (CCP’s)</t>
  </si>
  <si>
    <t>Έλεγχος αποτελεσματικότητας του καθαρισμού / απολύμανσης χώρων/εξοπλισμού</t>
  </si>
  <si>
    <t xml:space="preserve">Υφίσταται περιεχόμενο και σχετική τεκμηρίωση για το πρόγραμμα εκπαίδευσης </t>
  </si>
  <si>
    <t xml:space="preserve"> ΔΙΑΔΙΚΑΣΙΕΣ ΚΑΤΑ ΤΗ ΜΕΤΑΦΟΡΑ ΤΟΥ ΓΑΛΑΚΤΟΣ</t>
  </si>
  <si>
    <t>Μη τήρηση της ψυκτικής αλυσίδας λόγω επεξεργασίας του γάλακτος εντός 2 ωρών από την άμελξη ή για άλλους τεχνολογικούς λόγους</t>
  </si>
  <si>
    <t>B.</t>
  </si>
  <si>
    <t>ΔΙΑΔΙΚΑΣΙΕΣ &amp; ΕΛΕΓΧΟΙ ΚΑΤΑ ΤΗΝ ΠΑΡΑΛΑΒΗ/ΑΠΟΘΗΚΕΥΣΗ ΤΟΥ ΓΑΛΑΚΤΟΣ</t>
  </si>
  <si>
    <t>Διατήρηση σε υψηλότερη θερμοκρασία σε περίπτωση άμεσης μεταποίησης ή για τεχνολογικούς λόγους</t>
  </si>
  <si>
    <t>Σύστημα καταγραφής θερμοκρασίας (αυτόματη κεντρική μονάδα, φορητή μονάδα, άλλο), ύπαρξη συστήματος συναγερμού</t>
  </si>
  <si>
    <t>ΥΠΟΔΟΜΗ &amp; ΕΞΟΠΛΙΣΜΟΣ</t>
  </si>
  <si>
    <t>Σαφής οριοθέτηση περιβάλλοντος χώρου</t>
  </si>
  <si>
    <t>Γειτνίαση περιβάλλοντος χώρου με πηγές μόλυνσης</t>
  </si>
  <si>
    <t>Ικανοποιητική διαμόρφωση περιβάλλοντος χώρου, καθαριότητα, υγιεινή</t>
  </si>
  <si>
    <t>Επικαιροποιημένη κάτοψη (layout) εγκατάστασης</t>
  </si>
  <si>
    <t>Επαρκές μέγεθος εγκατάστασης (υποδομής) σε σχέση με τη δυναμικότητα</t>
  </si>
  <si>
    <t>Επάρκεια εξοπλισμού</t>
  </si>
  <si>
    <t>Καταλληλόλητα υλικών εξοπλισμού</t>
  </si>
  <si>
    <t xml:space="preserve"> ΣΥΝΤΗΡΗΣΗ ΕΞΟΠΛΙΣΜΟΥ &amp; ΔΙΑΚΡΙΒΩΣΗ ΟΡΓΑΝΩΝ</t>
  </si>
  <si>
    <t>Πλάνο προγραμματισμένης &amp; προληπτικής συντήρησης εξοπλισμού</t>
  </si>
  <si>
    <t xml:space="preserve">Διακρίβωση οργάνων μέτρησης </t>
  </si>
  <si>
    <t>Αρχείο τιμών ΟΜΧ και Σωματικών κυττάρων  με βάση τον κυλιόμενο γεωμετρικό μέσο όρο</t>
  </si>
  <si>
    <t>ΥΓΙΕΙΝΗ ΠΡΟΣΩΠΙΚΟΥ</t>
  </si>
  <si>
    <t>Βεβαιώσεις υγείας για όλο το προσωπικό που σχετίζεται με διαδικασίες χειρισμού γάλακτος</t>
  </si>
  <si>
    <t>Κατάλληλος και καθαρός ιματισμός &amp; ικανοποιητική ατομική υγιεινή προσωπικού</t>
  </si>
  <si>
    <t>Τήρηση ορθών πρακτικών &amp; χειρισμών από το προσωπικό</t>
  </si>
  <si>
    <t>Ορθή διαδικασία και συνθήκες απομάκρυνσης απορριμμάτων – αποφυγή επιμολύνσεων</t>
  </si>
  <si>
    <t xml:space="preserve">Διακριτοί χώροι υγιεινής για εργαζομένους με παροχή ζεστού – κρύου νερού </t>
  </si>
  <si>
    <t>Σύστημα συσχέτισης του εισκομιζόμενου γάλακτος από τους παραγωγούς (όνομα,  διεύθυνση, ημερομηνία παραλαβής) και του εξερχόμενου από το κέντρο συλλογής  γάλακτος,  με τους αποδέκτες του (όνομα, διεύθυνση, ημερομηνία αποστολής)</t>
  </si>
  <si>
    <t>Αποτελεσματική λειτουργία συστήματος απόσυρσης</t>
  </si>
  <si>
    <t>ΕΛΕΓΧΟΣ ΝΕΡΟΥ</t>
  </si>
  <si>
    <t>Τρόπος μεταφοράς γάλακτος (βυτία, ισοθερμικά οχήματα, γαλακτοδοχεία)</t>
  </si>
  <si>
    <t xml:space="preserve">Βυτία μεταφοράς γάλακτος:
- Αποκλειστική χρήση για μεταφορά τροφίμων, 
- Έγκριση από την αρμόδια αρχή, 
- Τήρηση συνοδευτικών εγγράφων 
</t>
  </si>
  <si>
    <t xml:space="preserve">Οχήματα με αυτοδύναμο ψυκτικό μηχάνημα:                                                                             -  Σύστημα παρακολούθησης και καταγραφής της θερμοκρασίας </t>
  </si>
  <si>
    <t>Χρήση γαλακτοδοχείων, όταν το γάλα μεταφέρεται σε χρόνο μικρότερο των 2 ωρών</t>
  </si>
  <si>
    <r>
      <t>Τήρηση της ψυκτικής αλυσίδας κατά την μεταφορά (η θερμοκρασία δεν υπερβαίνει τους 10</t>
    </r>
    <r>
      <rPr>
        <sz val="10"/>
        <color indexed="8"/>
        <rFont val="Calibri"/>
        <family val="2"/>
        <charset val="161"/>
      </rPr>
      <t>°</t>
    </r>
    <r>
      <rPr>
        <sz val="10"/>
        <color indexed="8"/>
        <rFont val="Calibri"/>
        <family val="2"/>
      </rPr>
      <t xml:space="preserve"> C)</t>
    </r>
  </si>
  <si>
    <t>Έλεγχοι στο νωπό γάλα κατά την παραλαβή (θερμοκρασία, pH, αντιβιοτικά, μυκοτοξίνες κτλ)</t>
  </si>
  <si>
    <t>Άμεση ψύξη και διατήρηση στους 6° C</t>
  </si>
  <si>
    <t>ΔΙΑΧΕΙΡΙΣΗ ΕΙΔΙΚΩΝ ΠΕΡΙΠΤΩΣΕΩΝ</t>
  </si>
  <si>
    <t>Απόριψη του γάλακτος με κατάλοιπα αντιβιοτικών</t>
  </si>
  <si>
    <t xml:space="preserve">Συχνότητα ελέγχων και αποτελέσματα εξετάσεων για κατάλοιπα αντιβιοτικών </t>
  </si>
  <si>
    <t>Αποτελεσματική απομάκρυνση λυμάτων</t>
  </si>
  <si>
    <t xml:space="preserve"> Κατάλληλος χώρος για πλύσιμο-απολύμανση –στέγνωμα γαλακτοδοχείων </t>
  </si>
  <si>
    <r>
      <rPr>
        <b/>
        <sz val="10"/>
        <color indexed="8"/>
        <rFont val="Calibri"/>
        <family val="2"/>
        <charset val="161"/>
      </rPr>
      <t>Β.</t>
    </r>
    <r>
      <rPr>
        <sz val="10"/>
        <color indexed="8"/>
        <rFont val="Calibri"/>
        <family val="2"/>
      </rPr>
      <t xml:space="preserve"> </t>
    </r>
  </si>
  <si>
    <t xml:space="preserve">Πολιτική απαγόρευσης χειρισμού γάλακτος από ασθενείς εργαζόμενους </t>
  </si>
  <si>
    <t>ΔΙΑΧΕΙΡΙΣΗ ΑΠΟΡΡΙΜΜΑΤΩΝ &amp; ΖΩΙΚΩΝ ΥΠΟΠΡΟΙΟΝΤΩΝ</t>
  </si>
  <si>
    <t xml:space="preserve">κατηγορία 1 :υψηλός κίνδυνος (απαγορευμένες ουσίες) </t>
  </si>
  <si>
    <t>κατηγορία 2 :μεσαίος κίνδυνος (μικροβιολογικοί παράγοντες ή κατάλοιπα φαρμάκων)</t>
  </si>
  <si>
    <t>Γίνεται ανασκόπηση του συστήματος HACCP (αλλαγές νομοθεσίας, προμηθευτών, κλπ)</t>
  </si>
  <si>
    <t>Διαδικασία καθαρισμού – απολύμανσης με προσδιορισμένη συχνότητα σε σχέση με τις ανάγκες της εγκατάστασης  (χώρων, εξοπλισμού) &amp; τεκμηρίωση</t>
  </si>
  <si>
    <t>Σύστημα καθαρισμού CIP δεξαμενών/σωληνώσεων</t>
  </si>
  <si>
    <t>Έλεγχος καθαρισμού &amp; απολύμανση μέσων μεταφοράς γάλακτος                             (αν τελούν στην ευθύνη του κέντρου συλλογής γάλακτος)</t>
  </si>
  <si>
    <t>Εφαρμογή προγράμματος ελέγχου επιβλαβών οργανισμών &amp; τεκμηρίωση</t>
  </si>
  <si>
    <t>Εγκεκριμένα  υλικά καθαρισμού – απολύμανσης που χρησιμοποιούνται βάσει των οδηγιών χρήσης τους και φυλάσσονται σε διακριτό χώρο</t>
  </si>
  <si>
    <t>Προσδιορισμός προέλευσης πόσιμου νερού</t>
  </si>
  <si>
    <t>Χωρίς  βαθμολογία – Αποτελεί γενική πληροφόρηση για το προφίλ της εγκατάστασης</t>
  </si>
  <si>
    <t xml:space="preserve">Λήψη κατάλληλων µέτρων για την αποφυγή επιµολύνσεων από το περιβάλλον κατά την παραλαβή του γάλακτος, όταν αυτό  μεταφέρεται με γαλακτοδοχεία </t>
  </si>
  <si>
    <t>Συχνότητα ελέγχων και αποτελέσματα εξετάσεων για ΟΜΧ για:                                           - νωπό αγελαδινό γάλα                                                                                                           - νωπό γάλα άλλων ειδών</t>
  </si>
  <si>
    <t>Συχνότητα ελέγχων και αποτελέσματα εξετάσεων για σωματικά κύτταρα για:                 - νωπό αγελαδινό γάλα                                                                                                           - νωπό γάλα άλλων ειδών</t>
  </si>
  <si>
    <t>ΚΡΙΤΗΡΙΑ ΓΙΑ ΤΟ ΝΩΠΟ ΓΑΛΑ                                                                                        (στην περίπτωση που οι έλεγχοι πραγματοποιούνται στο κέντρο συλλογής γάλακτος)</t>
  </si>
  <si>
    <r>
      <t>Προβλεπόμενη/κατάλληλη διαχείριση σε περίπτωση αποκλείσεων των κριτηρίων για την ΟΜΧ και σωματικά κύτταρα (το γάλα δεν εμφιαλώνεται, δεν παράγονται γαλακτοκομικά προ</t>
    </r>
    <r>
      <rPr>
        <sz val="10"/>
        <color indexed="8"/>
        <rFont val="Calibri"/>
        <family val="2"/>
        <charset val="161"/>
      </rPr>
      <t>ϊ</t>
    </r>
    <r>
      <rPr>
        <sz val="10"/>
        <color indexed="8"/>
        <rFont val="Calibri"/>
        <family val="2"/>
      </rPr>
      <t xml:space="preserve">όντα ωρίμανσης κάτων των 60 ημερών) </t>
    </r>
  </si>
  <si>
    <t xml:space="preserve">Ενημέρωση της αρμόδιας αρχής, όταν δεν πληρούνται τα κριτήρια του νωπού γάλακτος </t>
  </si>
  <si>
    <t xml:space="preserve">Αριθμός ψυκτικών θαλάμων                                                      Δυναμικότητα ψυκτικών θαλάμων(κυβισμός –χωρητικότητα)
</t>
  </si>
  <si>
    <t xml:space="preserve">Ημερομηνία Επανελέγχου : </t>
  </si>
  <si>
    <t>Αριθμός έγκρισης κέντρου συλλογής</t>
  </si>
  <si>
    <t>Ορθή επισήμανση &amp; διαχείριση των ζωικών υποπροϊόντων. Διακριτός χώρος και κατάλληλες συνθήκες αποθήκευσής τους</t>
  </si>
  <si>
    <t>Ορθή διαδικασία απομάκρυνσης των ΖΥΠ από την εγκατάσταση και σύμβαση με εταιρεία διαχείρισής τους</t>
  </si>
  <si>
    <t>Ιχνηλασιμότητα των ΖΥΠ</t>
  </si>
  <si>
    <t>Αριθμός Γνωστοποίησης / Ημερομηνία Υποβολής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</si>
</sst>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sz val="10"/>
      <color indexed="8"/>
      <name val="Calibri"/>
      <family val="2"/>
      <charset val="161"/>
    </font>
    <font>
      <b/>
      <sz val="10"/>
      <name val="Calibri"/>
      <family val="2"/>
    </font>
    <font>
      <sz val="11"/>
      <name val="Calibri"/>
      <family val="2"/>
    </font>
    <font>
      <sz val="10"/>
      <color indexed="9"/>
      <name val="Calibri"/>
      <family val="2"/>
    </font>
    <font>
      <sz val="10"/>
      <color indexed="10"/>
      <name val="Calibri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7.5"/>
      <color indexed="8"/>
      <name val="Arial"/>
      <family val="2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7.5"/>
      <color indexed="8"/>
      <name val="Arial"/>
      <family val="2"/>
      <charset val="161"/>
    </font>
    <font>
      <sz val="8"/>
      <color indexed="8"/>
      <name val="Arial"/>
      <family val="2"/>
    </font>
    <font>
      <sz val="7.5"/>
      <color indexed="8"/>
      <name val="Arial"/>
      <family val="2"/>
    </font>
    <font>
      <b/>
      <sz val="8"/>
      <color indexed="8"/>
      <name val="Arial"/>
      <family val="2"/>
      <charset val="161"/>
    </font>
    <font>
      <b/>
      <sz val="12"/>
      <color indexed="8"/>
      <name val="Calibri"/>
      <family val="2"/>
    </font>
    <font>
      <b/>
      <sz val="10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0"/>
      <color rgb="FFFF0000"/>
      <name val="Arial Black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/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7" fillId="0" borderId="10" xfId="0" applyFont="1" applyBorder="1"/>
    <xf numFmtId="0" fontId="7" fillId="0" borderId="7" xfId="0" applyFont="1" applyBorder="1"/>
    <xf numFmtId="0" fontId="1" fillId="4" borderId="9" xfId="0" applyFont="1" applyFill="1" applyBorder="1" applyAlignment="1">
      <alignment horizontal="left" vertical="center" wrapText="1"/>
    </xf>
    <xf numFmtId="0" fontId="0" fillId="0" borderId="10" xfId="0" applyBorder="1"/>
    <xf numFmtId="0" fontId="0" fillId="0" borderId="7" xfId="0" applyBorder="1"/>
    <xf numFmtId="0" fontId="2" fillId="3" borderId="7" xfId="0" applyFont="1" applyFill="1" applyBorder="1" applyAlignment="1">
      <alignment horizontal="left" vertical="center" wrapText="1"/>
    </xf>
    <xf numFmtId="10" fontId="10" fillId="3" borderId="10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" fillId="4" borderId="0" xfId="0" applyFont="1" applyFill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1" fillId="5" borderId="17" xfId="0" applyFont="1" applyFill="1" applyBorder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1" fillId="5" borderId="18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5" borderId="18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0" fillId="2" borderId="5" xfId="0" applyFill="1" applyBorder="1"/>
    <xf numFmtId="0" fontId="15" fillId="2" borderId="5" xfId="0" applyFont="1" applyFill="1" applyBorder="1"/>
    <xf numFmtId="0" fontId="0" fillId="2" borderId="0" xfId="0" applyFill="1"/>
    <xf numFmtId="0" fontId="15" fillId="0" borderId="5" xfId="0" applyFont="1" applyBorder="1" applyAlignment="1">
      <alignment horizontal="center"/>
    </xf>
    <xf numFmtId="0" fontId="0" fillId="0" borderId="6" xfId="0" applyBorder="1"/>
    <xf numFmtId="0" fontId="15" fillId="0" borderId="5" xfId="0" applyFon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0" fillId="0" borderId="22" xfId="0" applyBorder="1"/>
    <xf numFmtId="0" fontId="17" fillId="0" borderId="10" xfId="0" applyFont="1" applyBorder="1" applyAlignment="1">
      <alignment horizontal="left" vertical="center"/>
    </xf>
    <xf numFmtId="0" fontId="15" fillId="2" borderId="0" xfId="0" applyFont="1" applyFill="1"/>
    <xf numFmtId="0" fontId="19" fillId="0" borderId="10" xfId="0" applyFont="1" applyBorder="1" applyAlignment="1" applyProtection="1">
      <alignment vertical="distributed"/>
      <protection locked="0"/>
    </xf>
    <xf numFmtId="0" fontId="19" fillId="0" borderId="7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0" fillId="0" borderId="0" xfId="0" applyFont="1" applyAlignment="1">
      <alignment horizontal="center" vertical="center"/>
    </xf>
    <xf numFmtId="0" fontId="10" fillId="6" borderId="0" xfId="0" applyFont="1" applyFill="1" applyAlignment="1">
      <alignment vertical="center"/>
    </xf>
    <xf numFmtId="2" fontId="10" fillId="6" borderId="0" xfId="0" applyNumberFormat="1" applyFont="1" applyFill="1" applyAlignment="1">
      <alignment vertical="center"/>
    </xf>
    <xf numFmtId="2" fontId="11" fillId="6" borderId="0" xfId="0" applyNumberFormat="1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2" fontId="10" fillId="6" borderId="0" xfId="0" applyNumberFormat="1" applyFont="1" applyFill="1" applyAlignment="1">
      <alignment horizontal="left" vertical="center"/>
    </xf>
    <xf numFmtId="2" fontId="10" fillId="0" borderId="0" xfId="0" applyNumberFormat="1" applyFont="1" applyAlignment="1">
      <alignment horizontal="left" vertical="center"/>
    </xf>
    <xf numFmtId="0" fontId="0" fillId="6" borderId="0" xfId="0" applyFill="1"/>
    <xf numFmtId="0" fontId="1" fillId="0" borderId="18" xfId="0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0" fillId="0" borderId="42" xfId="0" applyBorder="1"/>
    <xf numFmtId="0" fontId="1" fillId="0" borderId="4" xfId="0" applyFont="1" applyBorder="1" applyAlignment="1">
      <alignment horizontal="center" vertical="center"/>
    </xf>
    <xf numFmtId="0" fontId="6" fillId="10" borderId="8" xfId="0" applyFont="1" applyFill="1" applyBorder="1" applyAlignment="1">
      <alignment horizontal="left" vertical="center" wrapText="1"/>
    </xf>
    <xf numFmtId="0" fontId="0" fillId="10" borderId="0" xfId="0" applyFill="1"/>
    <xf numFmtId="0" fontId="0" fillId="11" borderId="0" xfId="0" applyFill="1"/>
    <xf numFmtId="0" fontId="2" fillId="10" borderId="8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12" borderId="9" xfId="0" applyFont="1" applyFill="1" applyBorder="1" applyAlignment="1">
      <alignment horizontal="left" vertical="center" wrapText="1"/>
    </xf>
    <xf numFmtId="0" fontId="21" fillId="13" borderId="9" xfId="0" applyFont="1" applyFill="1" applyBorder="1" applyAlignment="1">
      <alignment horizontal="left" vertical="center" wrapText="1"/>
    </xf>
    <xf numFmtId="0" fontId="21" fillId="3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6" fillId="10" borderId="33" xfId="0" applyFont="1" applyFill="1" applyBorder="1" applyAlignment="1">
      <alignment horizontal="left" vertical="center" wrapText="1"/>
    </xf>
    <xf numFmtId="0" fontId="6" fillId="10" borderId="34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2" fillId="10" borderId="30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10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10" fontId="10" fillId="3" borderId="10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2" fontId="10" fillId="3" borderId="10" xfId="0" applyNumberFormat="1" applyFont="1" applyFill="1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13" borderId="10" xfId="0" applyFont="1" applyFill="1" applyBorder="1" applyAlignment="1">
      <alignment horizontal="left" vertical="center" wrapText="1"/>
    </xf>
    <xf numFmtId="0" fontId="2" fillId="12" borderId="7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left" vertical="center" wrapText="1"/>
    </xf>
    <xf numFmtId="0" fontId="2" fillId="12" borderId="6" xfId="0" applyFont="1" applyFill="1" applyBorder="1" applyAlignment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5" borderId="26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18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28" fillId="2" borderId="2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1" fillId="5" borderId="26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27" xfId="0" applyFont="1" applyFill="1" applyBorder="1" applyAlignment="1">
      <alignment vertical="center" wrapText="1"/>
    </xf>
    <xf numFmtId="0" fontId="11" fillId="5" borderId="17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32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13" fillId="0" borderId="7" xfId="0" applyFont="1" applyFill="1" applyBorder="1"/>
    <xf numFmtId="0" fontId="14" fillId="0" borderId="6" xfId="0" applyFont="1" applyFill="1" applyBorder="1"/>
    <xf numFmtId="0" fontId="15" fillId="0" borderId="7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7" fillId="9" borderId="45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wrapText="1"/>
    </xf>
    <xf numFmtId="0" fontId="27" fillId="9" borderId="46" xfId="0" applyFont="1" applyFill="1" applyBorder="1" applyAlignment="1">
      <alignment horizontal="center" vertical="center" wrapText="1"/>
    </xf>
    <xf numFmtId="0" fontId="27" fillId="9" borderId="32" xfId="0" applyFont="1" applyFill="1" applyBorder="1" applyAlignment="1">
      <alignment horizontal="center" vertical="center" wrapText="1"/>
    </xf>
    <xf numFmtId="0" fontId="27" fillId="9" borderId="47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2</xdr:col>
      <xdr:colOff>266700</xdr:colOff>
      <xdr:row>3</xdr:row>
      <xdr:rowOff>182880</xdr:rowOff>
    </xdr:to>
    <xdr:pic>
      <xdr:nvPicPr>
        <xdr:cNvPr id="1025" name="Εικόνα 3" descr="Logo_Plain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8100"/>
          <a:ext cx="2402205" cy="708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</xdr:row>
      <xdr:rowOff>68580</xdr:rowOff>
    </xdr:from>
    <xdr:to>
      <xdr:col>2</xdr:col>
      <xdr:colOff>200025</xdr:colOff>
      <xdr:row>7</xdr:row>
      <xdr:rowOff>76200</xdr:rowOff>
    </xdr:to>
    <xdr:sp macro="" textlink="">
      <xdr:nvSpPr>
        <xdr:cNvPr id="3" name="Πλαίσιο κειμένου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52400" y="1005840"/>
          <a:ext cx="2249805" cy="373380"/>
        </a:xfrm>
        <a:prstGeom prst="rect">
          <a:avLst/>
        </a:prstGeom>
        <a:solidFill>
          <a:srgbClr val="FFFFFF"/>
        </a:solidFill>
        <a:ln w="6345">
          <a:solidFill>
            <a:srgbClr val="000000"/>
          </a:solidFill>
          <a:prstDash val="dot"/>
          <a:miter lim="800000"/>
          <a:headEnd/>
          <a:tailEnd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</a:rPr>
            <a:t>Στοιχεία Αρμόδιας Αρχής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7"/>
  <sheetViews>
    <sheetView tabSelected="1" view="pageBreakPreview" zoomScale="60" zoomScaleNormal="100" workbookViewId="0">
      <selection activeCell="O14" sqref="O14"/>
    </sheetView>
  </sheetViews>
  <sheetFormatPr defaultRowHeight="15" x14ac:dyDescent="0.25"/>
  <cols>
    <col min="1" max="1" width="3.5703125" bestFit="1" customWidth="1"/>
    <col min="2" max="2" width="28.5703125" customWidth="1"/>
    <col min="3" max="3" width="12.5703125" customWidth="1"/>
    <col min="4" max="4" width="8.42578125" customWidth="1"/>
    <col min="5" max="5" width="12.5703125" customWidth="1"/>
    <col min="6" max="6" width="4.42578125" customWidth="1"/>
    <col min="7" max="7" width="12.85546875" customWidth="1"/>
    <col min="8" max="8" width="14" customWidth="1"/>
    <col min="9" max="10" width="11.28515625" customWidth="1"/>
    <col min="11" max="11" width="13.5703125" customWidth="1"/>
  </cols>
  <sheetData>
    <row r="1" spans="1:10" x14ac:dyDescent="0.25">
      <c r="A1" s="95"/>
      <c r="B1" s="1"/>
      <c r="C1" s="96"/>
      <c r="D1" s="97"/>
      <c r="E1" s="97"/>
      <c r="F1" s="96"/>
      <c r="G1" s="97"/>
      <c r="H1" s="97"/>
      <c r="I1" s="97"/>
      <c r="J1" s="97"/>
    </row>
    <row r="2" spans="1:10" x14ac:dyDescent="0.25">
      <c r="A2" s="95"/>
      <c r="B2" s="2"/>
      <c r="C2" s="96"/>
      <c r="D2" s="97"/>
      <c r="E2" s="97"/>
      <c r="F2" s="96"/>
      <c r="G2" s="97"/>
      <c r="H2" s="97"/>
      <c r="I2" s="97"/>
      <c r="J2" s="97"/>
    </row>
    <row r="3" spans="1:10" ht="15.75" customHeight="1" x14ac:dyDescent="0.25">
      <c r="A3" s="3"/>
      <c r="B3" s="2"/>
      <c r="C3" s="2"/>
      <c r="D3" s="3"/>
      <c r="E3" s="3"/>
      <c r="F3" s="96"/>
      <c r="G3" s="96"/>
      <c r="H3" s="96"/>
      <c r="I3" s="96"/>
      <c r="J3" s="96"/>
    </row>
    <row r="4" spans="1:10" ht="15.75" thickBot="1" x14ac:dyDescent="0.3">
      <c r="A4" s="3"/>
      <c r="B4" s="2"/>
      <c r="C4" s="2"/>
      <c r="D4" s="3"/>
      <c r="E4" s="4"/>
      <c r="F4" s="96"/>
      <c r="G4" s="96"/>
      <c r="H4" s="96"/>
      <c r="I4" s="96"/>
      <c r="J4" s="96"/>
    </row>
    <row r="5" spans="1:10" ht="14.45" customHeight="1" x14ac:dyDescent="0.25">
      <c r="A5" s="97"/>
      <c r="B5" s="96"/>
      <c r="C5" s="96"/>
      <c r="D5" s="72"/>
      <c r="E5" s="98" t="s">
        <v>69</v>
      </c>
      <c r="F5" s="99"/>
      <c r="G5" s="99" t="s">
        <v>70</v>
      </c>
      <c r="H5" s="99"/>
      <c r="I5" s="100"/>
    </row>
    <row r="6" spans="1:10" ht="14.45" customHeight="1" x14ac:dyDescent="0.25">
      <c r="A6" s="97"/>
      <c r="B6" s="96"/>
      <c r="C6" s="96"/>
      <c r="D6" s="72"/>
      <c r="E6" s="101" t="s">
        <v>0</v>
      </c>
      <c r="F6" s="102"/>
      <c r="G6" s="102"/>
      <c r="H6" s="102"/>
      <c r="I6" s="103"/>
    </row>
    <row r="7" spans="1:10" ht="14.45" customHeight="1" x14ac:dyDescent="0.25">
      <c r="A7" s="97"/>
      <c r="B7" s="96"/>
      <c r="C7" s="96"/>
      <c r="D7" s="72"/>
      <c r="E7" s="101" t="s">
        <v>1</v>
      </c>
      <c r="F7" s="102"/>
      <c r="G7" s="102"/>
      <c r="H7" s="102"/>
      <c r="I7" s="103"/>
    </row>
    <row r="8" spans="1:10" ht="15" customHeight="1" x14ac:dyDescent="0.25">
      <c r="A8" s="97"/>
      <c r="B8" s="96"/>
      <c r="C8" s="96"/>
      <c r="D8" s="72"/>
      <c r="E8" s="101" t="s">
        <v>2</v>
      </c>
      <c r="F8" s="102"/>
      <c r="G8" s="102"/>
      <c r="H8" s="102"/>
      <c r="I8" s="103"/>
    </row>
    <row r="9" spans="1:10" x14ac:dyDescent="0.25">
      <c r="A9" s="3"/>
      <c r="B9" s="2"/>
      <c r="C9" s="2"/>
      <c r="D9" s="3"/>
      <c r="E9" s="101" t="s">
        <v>71</v>
      </c>
      <c r="F9" s="102"/>
      <c r="G9" s="102"/>
      <c r="H9" s="102"/>
      <c r="I9" s="103"/>
    </row>
    <row r="10" spans="1:10" ht="67.150000000000006" customHeight="1" x14ac:dyDescent="0.25">
      <c r="A10" s="3"/>
      <c r="B10" s="2"/>
      <c r="C10" s="2"/>
      <c r="D10" s="3"/>
      <c r="E10" s="193" t="s">
        <v>72</v>
      </c>
      <c r="F10" s="194"/>
      <c r="G10" s="194"/>
      <c r="H10" s="194"/>
      <c r="I10" s="195"/>
    </row>
    <row r="11" spans="1:10" ht="15.75" thickBot="1" x14ac:dyDescent="0.3">
      <c r="A11" s="90"/>
      <c r="B11" s="91"/>
      <c r="C11" s="91"/>
      <c r="D11" s="90"/>
      <c r="E11" s="205" t="s">
        <v>73</v>
      </c>
      <c r="F11" s="206"/>
      <c r="G11" s="202"/>
      <c r="H11" s="203"/>
      <c r="I11" s="204"/>
    </row>
    <row r="12" spans="1:10" x14ac:dyDescent="0.25">
      <c r="A12" s="3"/>
      <c r="B12" s="2"/>
      <c r="C12" s="2"/>
      <c r="D12" s="3"/>
      <c r="E12" s="5"/>
      <c r="F12" s="1"/>
      <c r="G12" s="97"/>
      <c r="H12" s="97"/>
      <c r="I12" s="97"/>
      <c r="J12" s="97"/>
    </row>
    <row r="13" spans="1:10" ht="16.5" thickBot="1" x14ac:dyDescent="0.3">
      <c r="A13" s="3"/>
      <c r="B13" s="112" t="s">
        <v>74</v>
      </c>
      <c r="C13" s="112"/>
      <c r="D13" s="112"/>
      <c r="E13" s="112"/>
      <c r="F13" s="112"/>
      <c r="G13" s="112"/>
      <c r="H13" s="112"/>
      <c r="I13" s="112"/>
      <c r="J13" s="6"/>
    </row>
    <row r="14" spans="1:10" ht="16.5" thickBot="1" x14ac:dyDescent="0.3">
      <c r="A14" s="7" t="s">
        <v>7</v>
      </c>
      <c r="B14" s="106" t="s">
        <v>3</v>
      </c>
      <c r="C14" s="107"/>
      <c r="D14" s="107"/>
      <c r="E14" s="107"/>
      <c r="F14" s="107"/>
      <c r="G14" s="107"/>
      <c r="H14" s="107"/>
      <c r="I14" s="108"/>
      <c r="J14" s="6"/>
    </row>
    <row r="15" spans="1:10" ht="16.5" thickBot="1" x14ac:dyDescent="0.3">
      <c r="A15" s="8">
        <v>1</v>
      </c>
      <c r="B15" s="109" t="s">
        <v>4</v>
      </c>
      <c r="C15" s="110"/>
      <c r="D15" s="111"/>
      <c r="E15" s="92"/>
      <c r="F15" s="93"/>
      <c r="G15" s="93"/>
      <c r="H15" s="93"/>
      <c r="I15" s="94"/>
      <c r="J15" s="6"/>
    </row>
    <row r="16" spans="1:10" ht="16.5" thickBot="1" x14ac:dyDescent="0.3">
      <c r="A16" s="8">
        <v>2</v>
      </c>
      <c r="B16" s="109" t="s">
        <v>5</v>
      </c>
      <c r="C16" s="110"/>
      <c r="D16" s="111"/>
      <c r="E16" s="92"/>
      <c r="F16" s="93"/>
      <c r="G16" s="93"/>
      <c r="H16" s="93"/>
      <c r="I16" s="94"/>
      <c r="J16" s="6"/>
    </row>
    <row r="17" spans="1:35" ht="16.5" thickBot="1" x14ac:dyDescent="0.3">
      <c r="A17" s="8">
        <v>3</v>
      </c>
      <c r="B17" s="109" t="s">
        <v>75</v>
      </c>
      <c r="C17" s="110"/>
      <c r="D17" s="111"/>
      <c r="E17" s="92"/>
      <c r="F17" s="93"/>
      <c r="G17" s="93"/>
      <c r="H17" s="93"/>
      <c r="I17" s="94"/>
      <c r="J17" s="6"/>
    </row>
    <row r="18" spans="1:35" ht="16.5" thickBot="1" x14ac:dyDescent="0.3">
      <c r="A18" s="8">
        <v>4</v>
      </c>
      <c r="B18" s="113" t="s">
        <v>76</v>
      </c>
      <c r="C18" s="114"/>
      <c r="D18" s="115"/>
      <c r="E18" s="92"/>
      <c r="F18" s="93"/>
      <c r="G18" s="93"/>
      <c r="H18" s="93"/>
      <c r="I18" s="94"/>
      <c r="J18" s="6"/>
    </row>
    <row r="19" spans="1:35" ht="16.5" thickBot="1" x14ac:dyDescent="0.3">
      <c r="A19" s="8">
        <v>5</v>
      </c>
      <c r="B19" s="109" t="s">
        <v>77</v>
      </c>
      <c r="C19" s="110"/>
      <c r="D19" s="111"/>
      <c r="E19" s="92"/>
      <c r="F19" s="93"/>
      <c r="G19" s="93"/>
      <c r="H19" s="93"/>
      <c r="I19" s="94"/>
      <c r="J19" s="6"/>
    </row>
    <row r="20" spans="1:35" ht="16.5" thickBot="1" x14ac:dyDescent="0.3">
      <c r="A20" s="8">
        <v>6</v>
      </c>
      <c r="B20" s="109" t="s">
        <v>78</v>
      </c>
      <c r="C20" s="110"/>
      <c r="D20" s="111"/>
      <c r="E20" s="92"/>
      <c r="F20" s="93"/>
      <c r="G20" s="93"/>
      <c r="H20" s="93"/>
      <c r="I20" s="94"/>
      <c r="J20" s="6"/>
    </row>
    <row r="21" spans="1:35" ht="21" customHeight="1" thickBot="1" x14ac:dyDescent="0.3">
      <c r="A21" s="8">
        <v>7</v>
      </c>
      <c r="B21" s="113" t="s">
        <v>154</v>
      </c>
      <c r="C21" s="114"/>
      <c r="D21" s="115"/>
      <c r="E21" s="92"/>
      <c r="F21" s="93"/>
      <c r="G21" s="93"/>
      <c r="H21" s="93"/>
      <c r="I21" s="94"/>
      <c r="J21" s="6"/>
    </row>
    <row r="22" spans="1:35" ht="16.5" thickBot="1" x14ac:dyDescent="0.3">
      <c r="A22" s="8">
        <v>8</v>
      </c>
      <c r="B22" s="113" t="s">
        <v>150</v>
      </c>
      <c r="C22" s="114"/>
      <c r="D22" s="115"/>
      <c r="E22" s="92"/>
      <c r="F22" s="93"/>
      <c r="G22" s="93"/>
      <c r="H22" s="93"/>
      <c r="I22" s="94"/>
      <c r="J22" s="6"/>
    </row>
    <row r="23" spans="1:35" ht="16.149999999999999" customHeight="1" thickBot="1" x14ac:dyDescent="0.3">
      <c r="A23" s="10" t="s">
        <v>20</v>
      </c>
      <c r="B23" s="106" t="s">
        <v>79</v>
      </c>
      <c r="C23" s="107"/>
      <c r="D23" s="107"/>
      <c r="E23" s="107"/>
      <c r="F23" s="107"/>
      <c r="G23" s="107"/>
      <c r="H23" s="107"/>
      <c r="I23" s="108"/>
      <c r="J23" s="6"/>
    </row>
    <row r="24" spans="1:35" ht="33" customHeight="1" thickBot="1" x14ac:dyDescent="0.3">
      <c r="A24" s="8">
        <v>1</v>
      </c>
      <c r="B24" s="109" t="s">
        <v>85</v>
      </c>
      <c r="C24" s="110"/>
      <c r="D24" s="111"/>
      <c r="E24" s="92"/>
      <c r="F24" s="93"/>
      <c r="G24" s="93"/>
      <c r="H24" s="93"/>
      <c r="I24" s="94"/>
      <c r="J24" s="6"/>
    </row>
    <row r="25" spans="1:35" ht="33" customHeight="1" thickBot="1" x14ac:dyDescent="0.3">
      <c r="A25" s="8">
        <v>2</v>
      </c>
      <c r="B25" s="113" t="s">
        <v>84</v>
      </c>
      <c r="C25" s="114"/>
      <c r="D25" s="115"/>
      <c r="E25" s="92"/>
      <c r="F25" s="93"/>
      <c r="G25" s="93"/>
      <c r="H25" s="93"/>
      <c r="I25" s="94"/>
      <c r="J25" s="6"/>
    </row>
    <row r="26" spans="1:35" ht="30" customHeight="1" thickBot="1" x14ac:dyDescent="0.3">
      <c r="A26" s="78">
        <v>3</v>
      </c>
      <c r="B26" s="109" t="s">
        <v>80</v>
      </c>
      <c r="C26" s="110"/>
      <c r="D26" s="111"/>
      <c r="E26" s="92"/>
      <c r="F26" s="93"/>
      <c r="G26" s="93"/>
      <c r="H26" s="93"/>
      <c r="I26" s="94"/>
      <c r="J26" s="6"/>
    </row>
    <row r="27" spans="1:35" ht="27" customHeight="1" thickBot="1" x14ac:dyDescent="0.3">
      <c r="A27" s="78">
        <v>4</v>
      </c>
      <c r="B27" s="113" t="s">
        <v>148</v>
      </c>
      <c r="C27" s="114"/>
      <c r="D27" s="115"/>
      <c r="E27" s="92"/>
      <c r="F27" s="93"/>
      <c r="G27" s="93"/>
      <c r="H27" s="93"/>
      <c r="I27" s="94"/>
      <c r="J27" s="6"/>
    </row>
    <row r="28" spans="1:35" ht="33.6" customHeight="1" thickBot="1" x14ac:dyDescent="0.3">
      <c r="A28" s="78">
        <v>5</v>
      </c>
      <c r="B28" s="113" t="s">
        <v>81</v>
      </c>
      <c r="C28" s="114"/>
      <c r="D28" s="115"/>
      <c r="E28" s="92"/>
      <c r="F28" s="93"/>
      <c r="G28" s="93"/>
      <c r="H28" s="93"/>
      <c r="I28" s="94"/>
      <c r="J28" s="6"/>
    </row>
    <row r="29" spans="1:35" ht="23.45" customHeight="1" thickBot="1" x14ac:dyDescent="0.3">
      <c r="A29" s="78">
        <v>6</v>
      </c>
      <c r="B29" s="109" t="s">
        <v>82</v>
      </c>
      <c r="C29" s="110"/>
      <c r="D29" s="111"/>
      <c r="E29" s="92"/>
      <c r="F29" s="93"/>
      <c r="G29" s="93"/>
      <c r="H29" s="93"/>
      <c r="I29" s="94"/>
      <c r="J29" s="6"/>
    </row>
    <row r="30" spans="1:35" ht="27" customHeight="1" thickBot="1" x14ac:dyDescent="0.3">
      <c r="A30" s="11">
        <v>7</v>
      </c>
      <c r="B30" s="109" t="s">
        <v>83</v>
      </c>
      <c r="C30" s="110"/>
      <c r="D30" s="111"/>
      <c r="E30" s="92"/>
      <c r="F30" s="93"/>
      <c r="G30" s="93"/>
      <c r="H30" s="93"/>
      <c r="I30" s="94"/>
      <c r="J30" s="6"/>
    </row>
    <row r="31" spans="1:35" s="80" customFormat="1" ht="26.45" customHeight="1" x14ac:dyDescent="0.25">
      <c r="A31" s="79"/>
      <c r="B31" s="104" t="s">
        <v>6</v>
      </c>
      <c r="C31" s="104"/>
      <c r="D31" s="104"/>
      <c r="E31" s="104"/>
      <c r="F31" s="104"/>
      <c r="G31" s="104"/>
      <c r="H31" s="104"/>
      <c r="I31" s="104"/>
      <c r="J31" s="104"/>
      <c r="K31" s="105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</row>
    <row r="32" spans="1:35" ht="24.95" customHeight="1" x14ac:dyDescent="0.25">
      <c r="A32" s="12" t="s">
        <v>7</v>
      </c>
      <c r="B32" s="117" t="s">
        <v>8</v>
      </c>
      <c r="C32" s="117"/>
      <c r="D32" s="117"/>
      <c r="E32" s="117"/>
      <c r="F32" s="117"/>
      <c r="G32" s="13" t="s">
        <v>9</v>
      </c>
      <c r="H32" s="13" t="s">
        <v>10</v>
      </c>
      <c r="I32" s="13" t="s">
        <v>11</v>
      </c>
      <c r="J32" s="13" t="s">
        <v>12</v>
      </c>
      <c r="K32" s="14" t="s">
        <v>13</v>
      </c>
    </row>
    <row r="33" spans="1:11" ht="24.95" customHeight="1" x14ac:dyDescent="0.25">
      <c r="A33" s="15"/>
      <c r="B33" s="116" t="s">
        <v>14</v>
      </c>
      <c r="C33" s="116"/>
      <c r="D33" s="116"/>
      <c r="E33" s="116"/>
      <c r="F33" s="116"/>
      <c r="G33" s="16"/>
      <c r="H33" s="17"/>
      <c r="I33" s="17"/>
      <c r="J33" s="17"/>
      <c r="K33" s="73"/>
    </row>
    <row r="34" spans="1:11" ht="24.95" customHeight="1" x14ac:dyDescent="0.25">
      <c r="A34" s="15"/>
      <c r="B34" s="17" t="s">
        <v>15</v>
      </c>
      <c r="C34" s="120"/>
      <c r="D34" s="121"/>
      <c r="E34" s="17" t="s">
        <v>16</v>
      </c>
      <c r="F34" s="17"/>
      <c r="G34" s="16"/>
      <c r="H34" s="17"/>
      <c r="I34" s="17"/>
      <c r="J34" s="17"/>
      <c r="K34" s="73"/>
    </row>
    <row r="35" spans="1:11" ht="24.95" customHeight="1" x14ac:dyDescent="0.25">
      <c r="A35" s="15">
        <v>1</v>
      </c>
      <c r="B35" s="116" t="s">
        <v>86</v>
      </c>
      <c r="C35" s="116"/>
      <c r="D35" s="116"/>
      <c r="E35" s="116"/>
      <c r="F35" s="116"/>
      <c r="G35" s="18">
        <v>0</v>
      </c>
      <c r="H35" s="19">
        <v>9</v>
      </c>
      <c r="I35" s="18">
        <v>18</v>
      </c>
      <c r="J35" s="18">
        <v>0</v>
      </c>
      <c r="K35" s="74"/>
    </row>
    <row r="36" spans="1:11" ht="34.9" customHeight="1" x14ac:dyDescent="0.25">
      <c r="A36" s="20">
        <v>2</v>
      </c>
      <c r="B36" s="118" t="s">
        <v>87</v>
      </c>
      <c r="C36" s="119"/>
      <c r="D36" s="119"/>
      <c r="E36" s="119"/>
      <c r="F36" s="119"/>
      <c r="G36" s="18">
        <v>0</v>
      </c>
      <c r="H36" s="19">
        <v>9</v>
      </c>
      <c r="I36" s="18">
        <v>18</v>
      </c>
      <c r="J36" s="18">
        <v>0</v>
      </c>
      <c r="K36" s="74"/>
    </row>
    <row r="37" spans="1:11" ht="24.95" customHeight="1" x14ac:dyDescent="0.25">
      <c r="A37" s="15">
        <v>3</v>
      </c>
      <c r="B37" s="116" t="s">
        <v>17</v>
      </c>
      <c r="C37" s="116"/>
      <c r="D37" s="116"/>
      <c r="E37" s="116"/>
      <c r="F37" s="116"/>
      <c r="G37" s="18">
        <v>0</v>
      </c>
      <c r="H37" s="19">
        <v>9</v>
      </c>
      <c r="I37" s="18">
        <v>18</v>
      </c>
      <c r="J37" s="18">
        <v>0</v>
      </c>
      <c r="K37" s="74"/>
    </row>
    <row r="38" spans="1:11" ht="24.95" customHeight="1" x14ac:dyDescent="0.25">
      <c r="A38" s="15">
        <v>4</v>
      </c>
      <c r="B38" s="116" t="s">
        <v>18</v>
      </c>
      <c r="C38" s="116"/>
      <c r="D38" s="116"/>
      <c r="E38" s="116"/>
      <c r="F38" s="116"/>
      <c r="G38" s="88">
        <v>0</v>
      </c>
      <c r="H38" s="22">
        <v>6</v>
      </c>
      <c r="I38" s="21">
        <v>12</v>
      </c>
      <c r="J38" s="21">
        <v>0</v>
      </c>
      <c r="K38" s="74"/>
    </row>
    <row r="39" spans="1:11" ht="24.95" customHeight="1" x14ac:dyDescent="0.25">
      <c r="A39" s="15">
        <v>5</v>
      </c>
      <c r="B39" s="116" t="s">
        <v>19</v>
      </c>
      <c r="C39" s="116"/>
      <c r="D39" s="116"/>
      <c r="E39" s="116"/>
      <c r="F39" s="116"/>
      <c r="G39" s="88">
        <v>0</v>
      </c>
      <c r="H39" s="22">
        <v>6</v>
      </c>
      <c r="I39" s="21">
        <v>12</v>
      </c>
      <c r="J39" s="21">
        <v>0</v>
      </c>
      <c r="K39" s="74"/>
    </row>
    <row r="40" spans="1:11" ht="35.450000000000003" customHeight="1" x14ac:dyDescent="0.25">
      <c r="A40" s="15">
        <v>6</v>
      </c>
      <c r="B40" s="116" t="s">
        <v>134</v>
      </c>
      <c r="C40" s="116"/>
      <c r="D40" s="116"/>
      <c r="E40" s="116"/>
      <c r="F40" s="116"/>
      <c r="G40" s="21">
        <v>0</v>
      </c>
      <c r="H40" s="22">
        <v>3</v>
      </c>
      <c r="I40" s="21">
        <v>6</v>
      </c>
      <c r="J40" s="21">
        <v>0</v>
      </c>
      <c r="K40" s="74"/>
    </row>
    <row r="41" spans="1:11" ht="24.95" customHeight="1" x14ac:dyDescent="0.25">
      <c r="A41" s="12" t="s">
        <v>20</v>
      </c>
      <c r="B41" s="117" t="s">
        <v>21</v>
      </c>
      <c r="C41" s="117"/>
      <c r="D41" s="117"/>
      <c r="E41" s="117"/>
      <c r="F41" s="117"/>
      <c r="G41" s="13" t="s">
        <v>9</v>
      </c>
      <c r="H41" s="13" t="s">
        <v>10</v>
      </c>
      <c r="I41" s="13" t="s">
        <v>11</v>
      </c>
      <c r="J41" s="13" t="s">
        <v>12</v>
      </c>
      <c r="K41" s="14" t="s">
        <v>13</v>
      </c>
    </row>
    <row r="42" spans="1:11" ht="74.45" customHeight="1" x14ac:dyDescent="0.25">
      <c r="A42" s="15">
        <v>7</v>
      </c>
      <c r="B42" s="116" t="s">
        <v>114</v>
      </c>
      <c r="C42" s="116"/>
      <c r="D42" s="116"/>
      <c r="E42" s="116"/>
      <c r="F42" s="116"/>
      <c r="G42" s="88">
        <v>0</v>
      </c>
      <c r="H42" s="22">
        <v>6</v>
      </c>
      <c r="I42" s="21">
        <v>12</v>
      </c>
      <c r="J42" s="21">
        <v>0</v>
      </c>
      <c r="K42" s="74"/>
    </row>
    <row r="43" spans="1:11" ht="24.95" customHeight="1" x14ac:dyDescent="0.25">
      <c r="A43" s="15">
        <v>8</v>
      </c>
      <c r="B43" s="116" t="s">
        <v>22</v>
      </c>
      <c r="C43" s="116"/>
      <c r="D43" s="116"/>
      <c r="E43" s="116"/>
      <c r="F43" s="116"/>
      <c r="G43" s="88">
        <v>0</v>
      </c>
      <c r="H43" s="22">
        <v>6</v>
      </c>
      <c r="I43" s="21">
        <v>12</v>
      </c>
      <c r="J43" s="21">
        <v>0</v>
      </c>
      <c r="K43" s="74"/>
    </row>
    <row r="44" spans="1:11" ht="24.95" customHeight="1" x14ac:dyDescent="0.25">
      <c r="A44" s="15">
        <v>9</v>
      </c>
      <c r="B44" s="122" t="s">
        <v>115</v>
      </c>
      <c r="C44" s="123"/>
      <c r="D44" s="123"/>
      <c r="E44" s="123"/>
      <c r="F44" s="124"/>
      <c r="G44" s="88">
        <v>0</v>
      </c>
      <c r="H44" s="22">
        <v>6</v>
      </c>
      <c r="I44" s="21">
        <v>12</v>
      </c>
      <c r="J44" s="21">
        <v>0</v>
      </c>
      <c r="K44" s="74"/>
    </row>
    <row r="45" spans="1:11" ht="24.95" customHeight="1" x14ac:dyDescent="0.25">
      <c r="A45" s="87" t="s">
        <v>23</v>
      </c>
      <c r="B45" s="117" t="s">
        <v>24</v>
      </c>
      <c r="C45" s="117"/>
      <c r="D45" s="117"/>
      <c r="E45" s="117"/>
      <c r="F45" s="117"/>
      <c r="G45" s="13" t="s">
        <v>9</v>
      </c>
      <c r="H45" s="13" t="s">
        <v>10</v>
      </c>
      <c r="I45" s="13" t="s">
        <v>11</v>
      </c>
      <c r="J45" s="13" t="s">
        <v>12</v>
      </c>
      <c r="K45" s="14" t="s">
        <v>13</v>
      </c>
    </row>
    <row r="46" spans="1:11" ht="43.15" customHeight="1" x14ac:dyDescent="0.25">
      <c r="A46" s="15">
        <v>10</v>
      </c>
      <c r="B46" s="116" t="s">
        <v>135</v>
      </c>
      <c r="C46" s="116"/>
      <c r="D46" s="116"/>
      <c r="E46" s="116"/>
      <c r="F46" s="116"/>
      <c r="G46" s="18">
        <v>0</v>
      </c>
      <c r="H46" s="19">
        <v>9</v>
      </c>
      <c r="I46" s="18">
        <v>18</v>
      </c>
      <c r="J46" s="18">
        <v>0</v>
      </c>
      <c r="K46" s="74"/>
    </row>
    <row r="47" spans="1:11" ht="43.15" customHeight="1" x14ac:dyDescent="0.25">
      <c r="A47" s="15">
        <v>11</v>
      </c>
      <c r="B47" s="122" t="s">
        <v>136</v>
      </c>
      <c r="C47" s="123"/>
      <c r="D47" s="123"/>
      <c r="E47" s="123"/>
      <c r="F47" s="124"/>
      <c r="G47" s="18">
        <v>0</v>
      </c>
      <c r="H47" s="19">
        <v>3</v>
      </c>
      <c r="I47" s="18">
        <v>6</v>
      </c>
      <c r="J47" s="18">
        <v>0</v>
      </c>
      <c r="K47" s="74"/>
    </row>
    <row r="48" spans="1:11" ht="37.15" customHeight="1" x14ac:dyDescent="0.25">
      <c r="A48" s="15">
        <v>12</v>
      </c>
      <c r="B48" s="116" t="s">
        <v>88</v>
      </c>
      <c r="C48" s="116"/>
      <c r="D48" s="116"/>
      <c r="E48" s="116"/>
      <c r="F48" s="116"/>
      <c r="G48" s="88">
        <v>0</v>
      </c>
      <c r="H48" s="22">
        <v>6</v>
      </c>
      <c r="I48" s="21">
        <v>12</v>
      </c>
      <c r="J48" s="21">
        <v>0</v>
      </c>
      <c r="K48" s="74"/>
    </row>
    <row r="49" spans="1:11" ht="37.15" customHeight="1" x14ac:dyDescent="0.25">
      <c r="A49" s="15">
        <v>13</v>
      </c>
      <c r="B49" s="116" t="s">
        <v>137</v>
      </c>
      <c r="C49" s="116"/>
      <c r="D49" s="116"/>
      <c r="E49" s="116"/>
      <c r="F49" s="116"/>
      <c r="G49" s="88">
        <v>0</v>
      </c>
      <c r="H49" s="22">
        <v>6</v>
      </c>
      <c r="I49" s="21">
        <v>12</v>
      </c>
      <c r="J49" s="21">
        <v>0</v>
      </c>
      <c r="K49" s="74"/>
    </row>
    <row r="50" spans="1:11" ht="38.450000000000003" customHeight="1" x14ac:dyDescent="0.25">
      <c r="A50" s="15">
        <v>14</v>
      </c>
      <c r="B50" s="116" t="s">
        <v>139</v>
      </c>
      <c r="C50" s="116"/>
      <c r="D50" s="116"/>
      <c r="E50" s="116"/>
      <c r="F50" s="116"/>
      <c r="G50" s="88">
        <v>0</v>
      </c>
      <c r="H50" s="22">
        <v>6</v>
      </c>
      <c r="I50" s="21">
        <v>12</v>
      </c>
      <c r="J50" s="21">
        <v>0</v>
      </c>
      <c r="K50" s="74"/>
    </row>
    <row r="51" spans="1:11" ht="24.95" customHeight="1" x14ac:dyDescent="0.25">
      <c r="A51" s="12" t="s">
        <v>25</v>
      </c>
      <c r="B51" s="134" t="s">
        <v>26</v>
      </c>
      <c r="C51" s="135"/>
      <c r="D51" s="135"/>
      <c r="E51" s="135"/>
      <c r="F51" s="136"/>
      <c r="G51" s="13" t="s">
        <v>9</v>
      </c>
      <c r="H51" s="13" t="s">
        <v>10</v>
      </c>
      <c r="I51" s="13" t="s">
        <v>11</v>
      </c>
      <c r="J51" s="13" t="s">
        <v>12</v>
      </c>
      <c r="K51" s="14" t="s">
        <v>13</v>
      </c>
    </row>
    <row r="52" spans="1:11" ht="38.450000000000003" customHeight="1" x14ac:dyDescent="0.25">
      <c r="A52" s="15">
        <v>15</v>
      </c>
      <c r="B52" s="122" t="s">
        <v>138</v>
      </c>
      <c r="C52" s="123"/>
      <c r="D52" s="123"/>
      <c r="E52" s="123"/>
      <c r="F52" s="124"/>
      <c r="G52" s="88">
        <v>0</v>
      </c>
      <c r="H52" s="22">
        <v>6</v>
      </c>
      <c r="I52" s="21">
        <v>12</v>
      </c>
      <c r="J52" s="21">
        <v>0</v>
      </c>
      <c r="K52" s="74"/>
    </row>
    <row r="53" spans="1:11" ht="36.6" customHeight="1" x14ac:dyDescent="0.25">
      <c r="A53" s="15">
        <v>16</v>
      </c>
      <c r="B53" s="122" t="s">
        <v>27</v>
      </c>
      <c r="C53" s="123"/>
      <c r="D53" s="123"/>
      <c r="E53" s="123"/>
      <c r="F53" s="124"/>
      <c r="G53" s="88">
        <v>0</v>
      </c>
      <c r="H53" s="22">
        <v>6</v>
      </c>
      <c r="I53" s="21">
        <v>12</v>
      </c>
      <c r="J53" s="21">
        <v>0</v>
      </c>
      <c r="K53" s="74"/>
    </row>
    <row r="54" spans="1:11" ht="24.95" customHeight="1" x14ac:dyDescent="0.25">
      <c r="A54" s="12" t="s">
        <v>28</v>
      </c>
      <c r="B54" s="134" t="s">
        <v>116</v>
      </c>
      <c r="C54" s="135"/>
      <c r="D54" s="135"/>
      <c r="E54" s="135"/>
      <c r="F54" s="136"/>
      <c r="G54" s="13" t="s">
        <v>9</v>
      </c>
      <c r="H54" s="13" t="s">
        <v>10</v>
      </c>
      <c r="I54" s="13" t="s">
        <v>11</v>
      </c>
      <c r="J54" s="13" t="s">
        <v>12</v>
      </c>
      <c r="K54" s="14" t="s">
        <v>13</v>
      </c>
    </row>
    <row r="55" spans="1:11" ht="24.95" customHeight="1" x14ac:dyDescent="0.25">
      <c r="A55" s="125">
        <v>17</v>
      </c>
      <c r="B55" s="127" t="s">
        <v>140</v>
      </c>
      <c r="C55" s="128"/>
      <c r="D55" s="122" t="s">
        <v>29</v>
      </c>
      <c r="E55" s="123"/>
      <c r="F55" s="124"/>
      <c r="G55" s="127" t="s">
        <v>141</v>
      </c>
      <c r="H55" s="146"/>
      <c r="I55" s="146"/>
      <c r="J55" s="146"/>
      <c r="K55" s="147"/>
    </row>
    <row r="56" spans="1:11" ht="24.95" customHeight="1" x14ac:dyDescent="0.25">
      <c r="A56" s="126"/>
      <c r="B56" s="129"/>
      <c r="C56" s="130"/>
      <c r="D56" s="122" t="s">
        <v>30</v>
      </c>
      <c r="E56" s="123"/>
      <c r="F56" s="124"/>
      <c r="G56" s="129"/>
      <c r="H56" s="148"/>
      <c r="I56" s="148"/>
      <c r="J56" s="148"/>
      <c r="K56" s="149"/>
    </row>
    <row r="57" spans="1:11" ht="24.95" customHeight="1" x14ac:dyDescent="0.25">
      <c r="A57" s="15">
        <v>18</v>
      </c>
      <c r="B57" s="122" t="s">
        <v>31</v>
      </c>
      <c r="C57" s="123"/>
      <c r="D57" s="123"/>
      <c r="E57" s="123"/>
      <c r="F57" s="124"/>
      <c r="G57" s="88">
        <v>0</v>
      </c>
      <c r="H57" s="22">
        <v>3</v>
      </c>
      <c r="I57" s="21">
        <v>6</v>
      </c>
      <c r="J57" s="21">
        <v>0</v>
      </c>
      <c r="K57" s="74"/>
    </row>
    <row r="58" spans="1:11" ht="24.95" customHeight="1" x14ac:dyDescent="0.25">
      <c r="A58" s="12" t="s">
        <v>32</v>
      </c>
      <c r="B58" s="134" t="s">
        <v>33</v>
      </c>
      <c r="C58" s="135"/>
      <c r="D58" s="135"/>
      <c r="E58" s="135"/>
      <c r="F58" s="136"/>
      <c r="G58" s="13" t="s">
        <v>9</v>
      </c>
      <c r="H58" s="13" t="s">
        <v>10</v>
      </c>
      <c r="I58" s="13" t="s">
        <v>11</v>
      </c>
      <c r="J58" s="13" t="s">
        <v>12</v>
      </c>
      <c r="K58" s="14" t="s">
        <v>13</v>
      </c>
    </row>
    <row r="59" spans="1:11" ht="43.15" customHeight="1" x14ac:dyDescent="0.25">
      <c r="A59" s="20">
        <v>19</v>
      </c>
      <c r="B59" s="118" t="s">
        <v>34</v>
      </c>
      <c r="C59" s="118"/>
      <c r="D59" s="118"/>
      <c r="E59" s="118"/>
      <c r="F59" s="118"/>
      <c r="G59" s="88">
        <v>0</v>
      </c>
      <c r="H59" s="22">
        <v>3</v>
      </c>
      <c r="I59" s="21">
        <v>6</v>
      </c>
      <c r="J59" s="21">
        <v>0</v>
      </c>
      <c r="K59" s="74"/>
    </row>
    <row r="60" spans="1:11" ht="24.95" customHeight="1" x14ac:dyDescent="0.25">
      <c r="A60" s="20">
        <v>20</v>
      </c>
      <c r="B60" s="118" t="s">
        <v>89</v>
      </c>
      <c r="C60" s="118"/>
      <c r="D60" s="118"/>
      <c r="E60" s="118"/>
      <c r="F60" s="118"/>
      <c r="G60" s="21">
        <v>0</v>
      </c>
      <c r="H60" s="22">
        <v>3</v>
      </c>
      <c r="I60" s="21">
        <v>6</v>
      </c>
      <c r="J60" s="21">
        <v>0</v>
      </c>
      <c r="K60" s="74"/>
    </row>
    <row r="61" spans="1:11" ht="39.6" customHeight="1" x14ac:dyDescent="0.25">
      <c r="A61" s="23"/>
      <c r="B61" s="150" t="s">
        <v>35</v>
      </c>
      <c r="C61" s="150"/>
      <c r="D61" s="143">
        <f>SUM(I33:I60)</f>
        <v>222</v>
      </c>
      <c r="E61" s="143"/>
      <c r="F61" s="143"/>
      <c r="G61" s="139">
        <f>SUM(K33:K60)</f>
        <v>0</v>
      </c>
      <c r="H61" s="140"/>
      <c r="I61" s="140"/>
      <c r="J61" s="140"/>
      <c r="K61" s="141"/>
    </row>
    <row r="62" spans="1:11" ht="25.9" customHeight="1" x14ac:dyDescent="0.25">
      <c r="A62" s="2"/>
      <c r="B62" s="142">
        <v>0.7</v>
      </c>
      <c r="C62" s="142"/>
      <c r="D62" s="142"/>
      <c r="E62" s="142">
        <v>0.39900000000000002</v>
      </c>
      <c r="F62" s="142"/>
      <c r="G62" s="142"/>
      <c r="H62" s="24"/>
      <c r="I62" s="143" t="str">
        <f>IF(G61&gt;=B63,"HIGH RISK",IF(G61&lt;=E63,"LOW RISK","MEDIUM RISK"))</f>
        <v>LOW RISK</v>
      </c>
      <c r="J62" s="143"/>
      <c r="K62" s="143"/>
    </row>
    <row r="63" spans="1:11" ht="24.95" customHeight="1" x14ac:dyDescent="0.25">
      <c r="A63" s="2"/>
      <c r="B63" s="144">
        <f>70%*D61</f>
        <v>155.39999999999998</v>
      </c>
      <c r="C63" s="144"/>
      <c r="D63" s="144"/>
      <c r="E63" s="145">
        <f>39.9%*D61</f>
        <v>88.577999999999989</v>
      </c>
      <c r="F63" s="145"/>
      <c r="G63" s="145"/>
      <c r="H63" s="25"/>
      <c r="I63" s="143"/>
      <c r="J63" s="143"/>
      <c r="K63" s="143"/>
    </row>
    <row r="64" spans="1:11" ht="24.95" customHeight="1" thickBo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 ht="24.95" customHeight="1" x14ac:dyDescent="0.25">
      <c r="A65" s="27"/>
      <c r="B65" s="131" t="s">
        <v>36</v>
      </c>
      <c r="C65" s="132"/>
      <c r="D65" s="132"/>
      <c r="E65" s="132"/>
      <c r="F65" s="132"/>
      <c r="G65" s="132"/>
      <c r="H65" s="132"/>
      <c r="I65" s="132"/>
      <c r="J65" s="132"/>
      <c r="K65" s="133"/>
    </row>
    <row r="66" spans="1:11" ht="24.95" customHeight="1" x14ac:dyDescent="0.25">
      <c r="A66" s="12" t="s">
        <v>7</v>
      </c>
      <c r="B66" s="134" t="s">
        <v>90</v>
      </c>
      <c r="C66" s="135"/>
      <c r="D66" s="135"/>
      <c r="E66" s="135"/>
      <c r="F66" s="136"/>
      <c r="G66" s="13" t="s">
        <v>9</v>
      </c>
      <c r="H66" s="13" t="s">
        <v>10</v>
      </c>
      <c r="I66" s="13" t="s">
        <v>11</v>
      </c>
      <c r="J66" s="13" t="s">
        <v>12</v>
      </c>
      <c r="K66" s="14" t="s">
        <v>13</v>
      </c>
    </row>
    <row r="67" spans="1:11" ht="24.95" customHeight="1" x14ac:dyDescent="0.25">
      <c r="A67" s="15"/>
      <c r="B67" s="122" t="s">
        <v>117</v>
      </c>
      <c r="C67" s="123"/>
      <c r="D67" s="123"/>
      <c r="E67" s="123"/>
      <c r="F67" s="124"/>
      <c r="G67" s="18"/>
      <c r="H67" s="19"/>
      <c r="I67" s="18"/>
      <c r="J67" s="18"/>
      <c r="K67" s="74"/>
    </row>
    <row r="68" spans="1:11" ht="92.45" customHeight="1" x14ac:dyDescent="0.25">
      <c r="A68" s="15">
        <v>21</v>
      </c>
      <c r="B68" s="122" t="s">
        <v>118</v>
      </c>
      <c r="C68" s="137"/>
      <c r="D68" s="137"/>
      <c r="E68" s="137"/>
      <c r="F68" s="138"/>
      <c r="G68" s="88">
        <v>0</v>
      </c>
      <c r="H68" s="22">
        <v>6</v>
      </c>
      <c r="I68" s="21">
        <v>12</v>
      </c>
      <c r="J68" s="21">
        <v>0</v>
      </c>
      <c r="K68" s="74"/>
    </row>
    <row r="69" spans="1:11" ht="46.15" customHeight="1" x14ac:dyDescent="0.25">
      <c r="A69" s="15">
        <v>22</v>
      </c>
      <c r="B69" s="116" t="s">
        <v>119</v>
      </c>
      <c r="C69" s="116"/>
      <c r="D69" s="116"/>
      <c r="E69" s="116"/>
      <c r="F69" s="116"/>
      <c r="G69" s="88">
        <v>0</v>
      </c>
      <c r="H69" s="22">
        <v>6</v>
      </c>
      <c r="I69" s="21">
        <v>12</v>
      </c>
      <c r="J69" s="21">
        <v>0</v>
      </c>
      <c r="K69" s="74"/>
    </row>
    <row r="70" spans="1:11" ht="80.45" customHeight="1" x14ac:dyDescent="0.25">
      <c r="A70" s="15">
        <v>23</v>
      </c>
      <c r="B70" s="122" t="s">
        <v>120</v>
      </c>
      <c r="C70" s="123"/>
      <c r="D70" s="123"/>
      <c r="E70" s="123"/>
      <c r="F70" s="124"/>
      <c r="G70" s="88">
        <v>0</v>
      </c>
      <c r="H70" s="22">
        <v>6</v>
      </c>
      <c r="I70" s="21">
        <v>12</v>
      </c>
      <c r="J70" s="21">
        <v>0</v>
      </c>
      <c r="K70" s="74"/>
    </row>
    <row r="71" spans="1:11" ht="46.9" customHeight="1" x14ac:dyDescent="0.25">
      <c r="A71" s="15">
        <v>24</v>
      </c>
      <c r="B71" s="122" t="s">
        <v>121</v>
      </c>
      <c r="C71" s="123"/>
      <c r="D71" s="123"/>
      <c r="E71" s="123"/>
      <c r="F71" s="124"/>
      <c r="G71" s="88">
        <v>0</v>
      </c>
      <c r="H71" s="22">
        <v>6</v>
      </c>
      <c r="I71" s="21">
        <v>12</v>
      </c>
      <c r="J71" s="21">
        <v>0</v>
      </c>
      <c r="K71" s="74"/>
    </row>
    <row r="72" spans="1:11" ht="46.9" customHeight="1" x14ac:dyDescent="0.25">
      <c r="A72" s="15">
        <v>25</v>
      </c>
      <c r="B72" s="122" t="s">
        <v>91</v>
      </c>
      <c r="C72" s="123"/>
      <c r="D72" s="123"/>
      <c r="E72" s="123"/>
      <c r="F72" s="124"/>
      <c r="G72" s="21">
        <v>0</v>
      </c>
      <c r="H72" s="22">
        <v>3</v>
      </c>
      <c r="I72" s="21">
        <v>6</v>
      </c>
      <c r="J72" s="21">
        <v>0</v>
      </c>
      <c r="K72" s="74"/>
    </row>
    <row r="73" spans="1:11" ht="24.95" customHeight="1" x14ac:dyDescent="0.25">
      <c r="A73" s="12" t="s">
        <v>92</v>
      </c>
      <c r="B73" s="134" t="s">
        <v>93</v>
      </c>
      <c r="C73" s="135"/>
      <c r="D73" s="135"/>
      <c r="E73" s="135"/>
      <c r="F73" s="136"/>
      <c r="G73" s="13" t="s">
        <v>9</v>
      </c>
      <c r="H73" s="13" t="s">
        <v>10</v>
      </c>
      <c r="I73" s="13" t="s">
        <v>11</v>
      </c>
      <c r="J73" s="13" t="s">
        <v>12</v>
      </c>
      <c r="K73" s="14" t="s">
        <v>13</v>
      </c>
    </row>
    <row r="74" spans="1:11" ht="40.9" customHeight="1" x14ac:dyDescent="0.25">
      <c r="A74" s="28">
        <v>26</v>
      </c>
      <c r="B74" s="151" t="s">
        <v>122</v>
      </c>
      <c r="C74" s="152"/>
      <c r="D74" s="152"/>
      <c r="E74" s="152"/>
      <c r="F74" s="153"/>
      <c r="G74" s="89">
        <v>0</v>
      </c>
      <c r="H74" s="89">
        <v>6</v>
      </c>
      <c r="I74" s="89">
        <v>12</v>
      </c>
      <c r="J74" s="21">
        <v>0</v>
      </c>
      <c r="K74" s="74"/>
    </row>
    <row r="75" spans="1:11" ht="36.6" customHeight="1" x14ac:dyDescent="0.25">
      <c r="A75" s="28">
        <v>27</v>
      </c>
      <c r="B75" s="151" t="s">
        <v>123</v>
      </c>
      <c r="C75" s="152"/>
      <c r="D75" s="152"/>
      <c r="E75" s="152"/>
      <c r="F75" s="153"/>
      <c r="G75" s="89">
        <v>0</v>
      </c>
      <c r="H75" s="89">
        <v>9</v>
      </c>
      <c r="I75" s="89">
        <v>18</v>
      </c>
      <c r="J75" s="21">
        <v>0</v>
      </c>
      <c r="K75" s="74"/>
    </row>
    <row r="76" spans="1:11" ht="34.9" customHeight="1" x14ac:dyDescent="0.25">
      <c r="A76" s="28">
        <v>28</v>
      </c>
      <c r="B76" s="151" t="s">
        <v>94</v>
      </c>
      <c r="C76" s="152"/>
      <c r="D76" s="152"/>
      <c r="E76" s="152"/>
      <c r="F76" s="153"/>
      <c r="G76" s="89">
        <v>0</v>
      </c>
      <c r="H76" s="89">
        <v>6</v>
      </c>
      <c r="I76" s="89">
        <v>12</v>
      </c>
      <c r="J76" s="21">
        <v>0</v>
      </c>
      <c r="K76" s="74"/>
    </row>
    <row r="77" spans="1:11" ht="46.15" customHeight="1" x14ac:dyDescent="0.25">
      <c r="A77" s="28">
        <v>29</v>
      </c>
      <c r="B77" s="151" t="s">
        <v>142</v>
      </c>
      <c r="C77" s="152"/>
      <c r="D77" s="152"/>
      <c r="E77" s="152"/>
      <c r="F77" s="153"/>
      <c r="G77" s="89">
        <v>0</v>
      </c>
      <c r="H77" s="89">
        <v>6</v>
      </c>
      <c r="I77" s="89">
        <v>12</v>
      </c>
      <c r="J77" s="21">
        <v>0</v>
      </c>
      <c r="K77" s="74"/>
    </row>
    <row r="78" spans="1:11" ht="48" customHeight="1" x14ac:dyDescent="0.25">
      <c r="A78" s="28">
        <v>30</v>
      </c>
      <c r="B78" s="151" t="s">
        <v>95</v>
      </c>
      <c r="C78" s="152"/>
      <c r="D78" s="152"/>
      <c r="E78" s="152"/>
      <c r="F78" s="153"/>
      <c r="G78" s="89">
        <v>0</v>
      </c>
      <c r="H78" s="89">
        <v>6</v>
      </c>
      <c r="I78" s="89">
        <v>12</v>
      </c>
      <c r="J78" s="21">
        <v>0</v>
      </c>
      <c r="K78" s="74"/>
    </row>
    <row r="79" spans="1:11" ht="55.9" customHeight="1" x14ac:dyDescent="0.25">
      <c r="A79" s="12" t="s">
        <v>23</v>
      </c>
      <c r="B79" s="134" t="s">
        <v>145</v>
      </c>
      <c r="C79" s="135"/>
      <c r="D79" s="135"/>
      <c r="E79" s="135"/>
      <c r="F79" s="136"/>
      <c r="G79" s="13" t="s">
        <v>9</v>
      </c>
      <c r="H79" s="13" t="s">
        <v>10</v>
      </c>
      <c r="I79" s="13" t="s">
        <v>11</v>
      </c>
      <c r="J79" s="13" t="s">
        <v>12</v>
      </c>
      <c r="K79" s="14" t="s">
        <v>13</v>
      </c>
    </row>
    <row r="80" spans="1:11" ht="55.9" customHeight="1" x14ac:dyDescent="0.25">
      <c r="A80" s="15">
        <v>31</v>
      </c>
      <c r="B80" s="122" t="s">
        <v>143</v>
      </c>
      <c r="C80" s="123"/>
      <c r="D80" s="123"/>
      <c r="E80" s="123"/>
      <c r="F80" s="124"/>
      <c r="G80" s="88">
        <v>0</v>
      </c>
      <c r="H80" s="22">
        <v>9</v>
      </c>
      <c r="I80" s="21">
        <v>18</v>
      </c>
      <c r="J80" s="21">
        <v>0</v>
      </c>
      <c r="K80" s="74"/>
    </row>
    <row r="81" spans="1:11" ht="55.9" customHeight="1" x14ac:dyDescent="0.25">
      <c r="A81" s="15">
        <v>32</v>
      </c>
      <c r="B81" s="122" t="s">
        <v>144</v>
      </c>
      <c r="C81" s="123"/>
      <c r="D81" s="123"/>
      <c r="E81" s="123"/>
      <c r="F81" s="124"/>
      <c r="G81" s="21">
        <v>0</v>
      </c>
      <c r="H81" s="22">
        <v>9</v>
      </c>
      <c r="I81" s="21">
        <v>18</v>
      </c>
      <c r="J81" s="21">
        <v>0</v>
      </c>
      <c r="K81" s="74"/>
    </row>
    <row r="82" spans="1:11" ht="39.6" customHeight="1" x14ac:dyDescent="0.25">
      <c r="A82" s="15">
        <v>33</v>
      </c>
      <c r="B82" s="122" t="s">
        <v>107</v>
      </c>
      <c r="C82" s="123"/>
      <c r="D82" s="123"/>
      <c r="E82" s="123"/>
      <c r="F82" s="124"/>
      <c r="G82" s="18">
        <v>0</v>
      </c>
      <c r="H82" s="19">
        <v>9</v>
      </c>
      <c r="I82" s="18">
        <v>18</v>
      </c>
      <c r="J82" s="18">
        <v>0</v>
      </c>
      <c r="K82" s="74"/>
    </row>
    <row r="83" spans="1:11" ht="34.15" customHeight="1" x14ac:dyDescent="0.25">
      <c r="A83" s="83">
        <v>34</v>
      </c>
      <c r="B83" s="122" t="s">
        <v>126</v>
      </c>
      <c r="C83" s="123"/>
      <c r="D83" s="123"/>
      <c r="E83" s="123"/>
      <c r="F83" s="124"/>
      <c r="G83" s="18">
        <v>0</v>
      </c>
      <c r="H83" s="19">
        <v>9</v>
      </c>
      <c r="I83" s="18">
        <v>18</v>
      </c>
      <c r="J83" s="18">
        <v>0</v>
      </c>
      <c r="K83" s="74"/>
    </row>
    <row r="84" spans="1:11" ht="36.6" customHeight="1" x14ac:dyDescent="0.25">
      <c r="A84" s="23" t="s">
        <v>37</v>
      </c>
      <c r="B84" s="134" t="s">
        <v>124</v>
      </c>
      <c r="C84" s="135"/>
      <c r="D84" s="135"/>
      <c r="E84" s="135"/>
      <c r="F84" s="136"/>
      <c r="G84" s="13" t="s">
        <v>9</v>
      </c>
      <c r="H84" s="13" t="s">
        <v>10</v>
      </c>
      <c r="I84" s="13" t="s">
        <v>11</v>
      </c>
      <c r="J84" s="13" t="s">
        <v>12</v>
      </c>
      <c r="K84" s="14" t="s">
        <v>13</v>
      </c>
    </row>
    <row r="85" spans="1:11" ht="34.15" customHeight="1" x14ac:dyDescent="0.25">
      <c r="A85" s="15">
        <v>35</v>
      </c>
      <c r="B85" s="122" t="s">
        <v>125</v>
      </c>
      <c r="C85" s="123"/>
      <c r="D85" s="123"/>
      <c r="E85" s="123"/>
      <c r="F85" s="124"/>
      <c r="G85" s="18">
        <v>0</v>
      </c>
      <c r="H85" s="19">
        <v>9</v>
      </c>
      <c r="I85" s="18">
        <v>18</v>
      </c>
      <c r="J85" s="18">
        <v>0</v>
      </c>
      <c r="K85" s="74"/>
    </row>
    <row r="86" spans="1:11" ht="67.150000000000006" customHeight="1" x14ac:dyDescent="0.25">
      <c r="A86" s="17">
        <v>36</v>
      </c>
      <c r="B86" s="122" t="s">
        <v>146</v>
      </c>
      <c r="C86" s="123"/>
      <c r="D86" s="123"/>
      <c r="E86" s="123"/>
      <c r="F86" s="124"/>
      <c r="G86" s="18">
        <v>0</v>
      </c>
      <c r="H86" s="19">
        <v>9</v>
      </c>
      <c r="I86" s="18">
        <v>18</v>
      </c>
      <c r="J86" s="18">
        <v>0</v>
      </c>
      <c r="K86" s="74"/>
    </row>
    <row r="87" spans="1:11" ht="65.45" customHeight="1" x14ac:dyDescent="0.25">
      <c r="A87" s="17">
        <v>37</v>
      </c>
      <c r="B87" s="122" t="s">
        <v>147</v>
      </c>
      <c r="C87" s="123"/>
      <c r="D87" s="123"/>
      <c r="E87" s="123"/>
      <c r="F87" s="124"/>
      <c r="G87" s="18">
        <v>0</v>
      </c>
      <c r="H87" s="19">
        <v>9</v>
      </c>
      <c r="I87" s="18">
        <v>18</v>
      </c>
      <c r="J87" s="18">
        <v>0</v>
      </c>
      <c r="K87" s="74"/>
    </row>
    <row r="88" spans="1:11" ht="50.45" customHeight="1" x14ac:dyDescent="0.25">
      <c r="A88" s="2"/>
      <c r="B88" s="150" t="s">
        <v>38</v>
      </c>
      <c r="C88" s="150"/>
      <c r="D88" s="143">
        <f>SUM(I67:I84)</f>
        <v>192</v>
      </c>
      <c r="E88" s="143"/>
      <c r="F88" s="143"/>
      <c r="G88" s="139">
        <f>SUM(K67:K84)</f>
        <v>0</v>
      </c>
      <c r="H88" s="140"/>
      <c r="I88" s="140"/>
      <c r="J88" s="140"/>
      <c r="K88" s="141"/>
    </row>
    <row r="89" spans="1:11" ht="51.6" customHeight="1" thickBot="1" x14ac:dyDescent="0.3">
      <c r="A89" s="30"/>
      <c r="B89" s="142">
        <v>0.7</v>
      </c>
      <c r="C89" s="142"/>
      <c r="D89" s="142"/>
      <c r="E89" s="142">
        <v>0.39900000000000002</v>
      </c>
      <c r="F89" s="142"/>
      <c r="G89" s="142"/>
      <c r="H89" s="24"/>
      <c r="I89" s="143" t="str">
        <f>IF(G88&gt;=B90,"HIGH RISK",IF(G88&lt;=E90,"LOW RISK","MEDIUM RISK"))</f>
        <v>LOW RISK</v>
      </c>
      <c r="J89" s="143"/>
      <c r="K89" s="143"/>
    </row>
    <row r="90" spans="1:11" ht="36" customHeight="1" thickBot="1" x14ac:dyDescent="0.3">
      <c r="A90" s="82"/>
      <c r="B90" s="144">
        <f>70%*D88</f>
        <v>134.39999999999998</v>
      </c>
      <c r="C90" s="144"/>
      <c r="D90" s="144"/>
      <c r="E90" s="145">
        <f>39.9%*D88</f>
        <v>76.60799999999999</v>
      </c>
      <c r="F90" s="145"/>
      <c r="G90" s="145"/>
      <c r="H90" s="25"/>
      <c r="I90" s="143"/>
      <c r="J90" s="143"/>
      <c r="K90" s="143"/>
    </row>
    <row r="91" spans="1:11" ht="33" customHeight="1" x14ac:dyDescent="0.25">
      <c r="A91" s="15"/>
      <c r="B91" s="131" t="s">
        <v>39</v>
      </c>
      <c r="C91" s="132"/>
      <c r="D91" s="132"/>
      <c r="E91" s="132"/>
      <c r="F91" s="132"/>
      <c r="G91" s="132"/>
      <c r="H91" s="132"/>
      <c r="I91" s="132"/>
      <c r="J91" s="132"/>
      <c r="K91" s="133"/>
    </row>
    <row r="92" spans="1:11" ht="24.95" customHeight="1" x14ac:dyDescent="0.25">
      <c r="A92" s="86" t="s">
        <v>40</v>
      </c>
      <c r="B92" s="154" t="s">
        <v>96</v>
      </c>
      <c r="C92" s="154"/>
      <c r="D92" s="154"/>
      <c r="E92" s="154"/>
      <c r="F92" s="154"/>
      <c r="G92" s="13" t="s">
        <v>9</v>
      </c>
      <c r="H92" s="13" t="s">
        <v>10</v>
      </c>
      <c r="I92" s="13" t="s">
        <v>11</v>
      </c>
      <c r="J92" s="13" t="s">
        <v>12</v>
      </c>
      <c r="K92" s="14" t="s">
        <v>13</v>
      </c>
    </row>
    <row r="93" spans="1:11" ht="24.95" customHeight="1" x14ac:dyDescent="0.25">
      <c r="A93" s="15">
        <v>38</v>
      </c>
      <c r="B93" s="116" t="s">
        <v>97</v>
      </c>
      <c r="C93" s="116"/>
      <c r="D93" s="116"/>
      <c r="E93" s="116"/>
      <c r="F93" s="116"/>
      <c r="G93" s="21">
        <v>0</v>
      </c>
      <c r="H93" s="22">
        <v>3</v>
      </c>
      <c r="I93" s="21">
        <v>6</v>
      </c>
      <c r="J93" s="21">
        <v>0</v>
      </c>
      <c r="K93" s="74"/>
    </row>
    <row r="94" spans="1:11" ht="24.95" customHeight="1" x14ac:dyDescent="0.25">
      <c r="A94" s="15">
        <v>39</v>
      </c>
      <c r="B94" s="116" t="s">
        <v>98</v>
      </c>
      <c r="C94" s="116"/>
      <c r="D94" s="116"/>
      <c r="E94" s="116"/>
      <c r="F94" s="116"/>
      <c r="G94" s="88">
        <v>0</v>
      </c>
      <c r="H94" s="22">
        <v>3</v>
      </c>
      <c r="I94" s="21">
        <v>6</v>
      </c>
      <c r="J94" s="21">
        <v>0</v>
      </c>
      <c r="K94" s="74"/>
    </row>
    <row r="95" spans="1:11" ht="24.95" customHeight="1" x14ac:dyDescent="0.25">
      <c r="A95" s="15">
        <v>40</v>
      </c>
      <c r="B95" s="116" t="s">
        <v>99</v>
      </c>
      <c r="C95" s="116"/>
      <c r="D95" s="116"/>
      <c r="E95" s="116"/>
      <c r="F95" s="116"/>
      <c r="G95" s="88">
        <v>0</v>
      </c>
      <c r="H95" s="22">
        <v>3</v>
      </c>
      <c r="I95" s="21">
        <v>6</v>
      </c>
      <c r="J95" s="21">
        <v>0</v>
      </c>
      <c r="K95" s="74"/>
    </row>
    <row r="96" spans="1:11" ht="24.95" customHeight="1" x14ac:dyDescent="0.25">
      <c r="A96" s="15">
        <v>41</v>
      </c>
      <c r="B96" s="116" t="s">
        <v>100</v>
      </c>
      <c r="C96" s="116"/>
      <c r="D96" s="116"/>
      <c r="E96" s="116"/>
      <c r="F96" s="116"/>
      <c r="G96" s="21">
        <v>0</v>
      </c>
      <c r="H96" s="22">
        <v>3</v>
      </c>
      <c r="I96" s="21">
        <v>6</v>
      </c>
      <c r="J96" s="21">
        <v>0</v>
      </c>
      <c r="K96" s="74"/>
    </row>
    <row r="97" spans="1:11" ht="24.95" customHeight="1" x14ac:dyDescent="0.25">
      <c r="A97" s="15">
        <v>42</v>
      </c>
      <c r="B97" s="116" t="s">
        <v>101</v>
      </c>
      <c r="C97" s="116"/>
      <c r="D97" s="116"/>
      <c r="E97" s="116"/>
      <c r="F97" s="116"/>
      <c r="G97" s="21">
        <v>0</v>
      </c>
      <c r="H97" s="22">
        <v>6</v>
      </c>
      <c r="I97" s="21">
        <v>12</v>
      </c>
      <c r="J97" s="21">
        <v>0</v>
      </c>
      <c r="K97" s="74"/>
    </row>
    <row r="98" spans="1:11" ht="24.95" customHeight="1" x14ac:dyDescent="0.25">
      <c r="A98" s="15">
        <v>43</v>
      </c>
      <c r="B98" s="122" t="s">
        <v>127</v>
      </c>
      <c r="C98" s="123"/>
      <c r="D98" s="123"/>
      <c r="E98" s="123"/>
      <c r="F98" s="124"/>
      <c r="G98" s="21">
        <v>0</v>
      </c>
      <c r="H98" s="22">
        <v>3</v>
      </c>
      <c r="I98" s="21">
        <v>6</v>
      </c>
      <c r="J98" s="21">
        <v>0</v>
      </c>
      <c r="K98" s="74"/>
    </row>
    <row r="99" spans="1:11" ht="24.95" customHeight="1" x14ac:dyDescent="0.25">
      <c r="A99" s="15">
        <v>44</v>
      </c>
      <c r="B99" s="122" t="s">
        <v>102</v>
      </c>
      <c r="C99" s="123"/>
      <c r="D99" s="123"/>
      <c r="E99" s="123"/>
      <c r="F99" s="124"/>
      <c r="G99" s="21">
        <v>0</v>
      </c>
      <c r="H99" s="22">
        <v>3</v>
      </c>
      <c r="I99" s="21">
        <v>6</v>
      </c>
      <c r="J99" s="21">
        <v>0</v>
      </c>
      <c r="K99" s="74"/>
    </row>
    <row r="100" spans="1:11" ht="64.150000000000006" customHeight="1" x14ac:dyDescent="0.25">
      <c r="A100" s="15">
        <v>45</v>
      </c>
      <c r="B100" s="122" t="s">
        <v>103</v>
      </c>
      <c r="C100" s="123"/>
      <c r="D100" s="123"/>
      <c r="E100" s="123"/>
      <c r="F100" s="124"/>
      <c r="G100" s="21">
        <v>0</v>
      </c>
      <c r="H100" s="22">
        <v>3</v>
      </c>
      <c r="I100" s="21">
        <v>6</v>
      </c>
      <c r="J100" s="21">
        <v>0</v>
      </c>
      <c r="K100" s="74"/>
    </row>
    <row r="101" spans="1:11" ht="54.6" customHeight="1" x14ac:dyDescent="0.25">
      <c r="A101" s="28">
        <v>46</v>
      </c>
      <c r="B101" s="116" t="s">
        <v>128</v>
      </c>
      <c r="C101" s="116"/>
      <c r="D101" s="116"/>
      <c r="E101" s="116"/>
      <c r="F101" s="116"/>
      <c r="G101" s="88">
        <v>0</v>
      </c>
      <c r="H101" s="22">
        <v>6</v>
      </c>
      <c r="I101" s="21">
        <v>12</v>
      </c>
      <c r="J101" s="21">
        <v>0</v>
      </c>
      <c r="K101" s="74"/>
    </row>
    <row r="102" spans="1:11" ht="36.6" customHeight="1" x14ac:dyDescent="0.25">
      <c r="A102" s="85" t="s">
        <v>129</v>
      </c>
      <c r="B102" s="155" t="s">
        <v>104</v>
      </c>
      <c r="C102" s="156"/>
      <c r="D102" s="156"/>
      <c r="E102" s="156"/>
      <c r="F102" s="157"/>
      <c r="G102" s="13" t="s">
        <v>9</v>
      </c>
      <c r="H102" s="13" t="s">
        <v>10</v>
      </c>
      <c r="I102" s="13" t="s">
        <v>11</v>
      </c>
      <c r="J102" s="13" t="s">
        <v>12</v>
      </c>
      <c r="K102" s="14" t="s">
        <v>13</v>
      </c>
    </row>
    <row r="103" spans="1:11" ht="37.15" customHeight="1" x14ac:dyDescent="0.25">
      <c r="A103" s="15">
        <v>47</v>
      </c>
      <c r="B103" s="116" t="s">
        <v>105</v>
      </c>
      <c r="C103" s="116"/>
      <c r="D103" s="116"/>
      <c r="E103" s="116"/>
      <c r="F103" s="116"/>
      <c r="G103" s="88">
        <v>0</v>
      </c>
      <c r="H103" s="22">
        <v>3</v>
      </c>
      <c r="I103" s="21">
        <v>6</v>
      </c>
      <c r="J103" s="21">
        <v>0</v>
      </c>
      <c r="K103" s="74"/>
    </row>
    <row r="104" spans="1:11" ht="24.95" customHeight="1" x14ac:dyDescent="0.25">
      <c r="A104" s="84">
        <v>48</v>
      </c>
      <c r="B104" s="116" t="s">
        <v>106</v>
      </c>
      <c r="C104" s="116"/>
      <c r="D104" s="116"/>
      <c r="E104" s="116"/>
      <c r="F104" s="116"/>
      <c r="G104" s="88">
        <v>0</v>
      </c>
      <c r="H104" s="22">
        <v>6</v>
      </c>
      <c r="I104" s="21">
        <v>12</v>
      </c>
      <c r="J104" s="21">
        <v>0</v>
      </c>
      <c r="K104" s="74"/>
    </row>
    <row r="105" spans="1:11" ht="55.9" customHeight="1" x14ac:dyDescent="0.25">
      <c r="A105" s="86" t="s">
        <v>23</v>
      </c>
      <c r="B105" s="154" t="s">
        <v>41</v>
      </c>
      <c r="C105" s="154"/>
      <c r="D105" s="154"/>
      <c r="E105" s="154"/>
      <c r="F105" s="154"/>
      <c r="G105" s="13" t="s">
        <v>9</v>
      </c>
      <c r="H105" s="13" t="s">
        <v>10</v>
      </c>
      <c r="I105" s="13" t="s">
        <v>11</v>
      </c>
      <c r="J105" s="13" t="s">
        <v>12</v>
      </c>
      <c r="K105" s="14" t="s">
        <v>13</v>
      </c>
    </row>
    <row r="106" spans="1:11" ht="52.15" customHeight="1" x14ac:dyDescent="0.25">
      <c r="A106" s="84">
        <v>49</v>
      </c>
      <c r="B106" s="116" t="s">
        <v>113</v>
      </c>
      <c r="C106" s="116"/>
      <c r="D106" s="116"/>
      <c r="E106" s="116"/>
      <c r="F106" s="116"/>
      <c r="G106" s="21">
        <v>0</v>
      </c>
      <c r="H106" s="22">
        <v>3</v>
      </c>
      <c r="I106" s="21">
        <v>6</v>
      </c>
      <c r="J106" s="21">
        <v>0</v>
      </c>
      <c r="K106" s="74"/>
    </row>
    <row r="107" spans="1:11" ht="41.45" customHeight="1" x14ac:dyDescent="0.25">
      <c r="A107" s="86" t="s">
        <v>25</v>
      </c>
      <c r="B107" s="154" t="s">
        <v>108</v>
      </c>
      <c r="C107" s="154"/>
      <c r="D107" s="154"/>
      <c r="E107" s="154"/>
      <c r="F107" s="154"/>
      <c r="G107" s="13" t="s">
        <v>9</v>
      </c>
      <c r="H107" s="13" t="s">
        <v>10</v>
      </c>
      <c r="I107" s="13" t="s">
        <v>11</v>
      </c>
      <c r="J107" s="13" t="s">
        <v>12</v>
      </c>
      <c r="K107" s="14" t="s">
        <v>13</v>
      </c>
    </row>
    <row r="108" spans="1:11" ht="27.6" customHeight="1" x14ac:dyDescent="0.25">
      <c r="A108" s="15">
        <v>50</v>
      </c>
      <c r="B108" s="116" t="s">
        <v>109</v>
      </c>
      <c r="C108" s="116"/>
      <c r="D108" s="116"/>
      <c r="E108" s="116"/>
      <c r="F108" s="116"/>
      <c r="G108" s="88">
        <v>0</v>
      </c>
      <c r="H108" s="22">
        <v>6</v>
      </c>
      <c r="I108" s="21">
        <v>12</v>
      </c>
      <c r="J108" s="21">
        <v>0</v>
      </c>
      <c r="K108" s="74"/>
    </row>
    <row r="109" spans="1:11" ht="24.95" customHeight="1" x14ac:dyDescent="0.25">
      <c r="A109" s="15">
        <v>51</v>
      </c>
      <c r="B109" s="116" t="s">
        <v>130</v>
      </c>
      <c r="C109" s="116"/>
      <c r="D109" s="116"/>
      <c r="E109" s="116"/>
      <c r="F109" s="116"/>
      <c r="G109" s="21">
        <v>0</v>
      </c>
      <c r="H109" s="22">
        <v>3</v>
      </c>
      <c r="I109" s="21">
        <v>6</v>
      </c>
      <c r="J109" s="21">
        <v>0</v>
      </c>
      <c r="K109" s="74"/>
    </row>
    <row r="110" spans="1:11" ht="24.6" customHeight="1" x14ac:dyDescent="0.25">
      <c r="A110" s="15">
        <v>52</v>
      </c>
      <c r="B110" s="116" t="s">
        <v>110</v>
      </c>
      <c r="C110" s="116"/>
      <c r="D110" s="116"/>
      <c r="E110" s="116"/>
      <c r="F110" s="116"/>
      <c r="G110" s="21">
        <v>0</v>
      </c>
      <c r="H110" s="22">
        <v>3</v>
      </c>
      <c r="I110" s="21">
        <v>6</v>
      </c>
      <c r="J110" s="21">
        <v>0</v>
      </c>
      <c r="K110" s="74"/>
    </row>
    <row r="111" spans="1:11" ht="24.95" customHeight="1" x14ac:dyDescent="0.25">
      <c r="A111" s="84">
        <v>53</v>
      </c>
      <c r="B111" s="116" t="s">
        <v>111</v>
      </c>
      <c r="C111" s="116"/>
      <c r="D111" s="116"/>
      <c r="E111" s="116"/>
      <c r="F111" s="116"/>
      <c r="G111" s="88">
        <v>0</v>
      </c>
      <c r="H111" s="22">
        <v>3</v>
      </c>
      <c r="I111" s="21">
        <v>6</v>
      </c>
      <c r="J111" s="21">
        <v>0</v>
      </c>
      <c r="K111" s="74"/>
    </row>
    <row r="112" spans="1:11" ht="37.15" customHeight="1" x14ac:dyDescent="0.25">
      <c r="A112" s="86" t="s">
        <v>28</v>
      </c>
      <c r="B112" s="154" t="s">
        <v>131</v>
      </c>
      <c r="C112" s="154"/>
      <c r="D112" s="154"/>
      <c r="E112" s="154"/>
      <c r="F112" s="154"/>
      <c r="G112" s="75" t="s">
        <v>9</v>
      </c>
      <c r="H112" s="75" t="s">
        <v>10</v>
      </c>
      <c r="I112" s="75" t="s">
        <v>11</v>
      </c>
      <c r="J112" s="75" t="s">
        <v>12</v>
      </c>
      <c r="K112" s="76" t="s">
        <v>13</v>
      </c>
    </row>
    <row r="113" spans="1:11" ht="33" customHeight="1" x14ac:dyDescent="0.25">
      <c r="A113" s="15">
        <v>54</v>
      </c>
      <c r="B113" s="116" t="s">
        <v>112</v>
      </c>
      <c r="C113" s="116"/>
      <c r="D113" s="116"/>
      <c r="E113" s="116"/>
      <c r="F113" s="116"/>
      <c r="G113" s="21">
        <v>0</v>
      </c>
      <c r="H113" s="22">
        <v>3</v>
      </c>
      <c r="I113" s="21">
        <v>6</v>
      </c>
      <c r="J113" s="21">
        <v>0</v>
      </c>
      <c r="K113" s="74"/>
    </row>
    <row r="114" spans="1:11" ht="58.9" customHeight="1" thickBot="1" x14ac:dyDescent="0.3">
      <c r="A114" s="29">
        <v>55</v>
      </c>
      <c r="B114" s="116" t="s">
        <v>151</v>
      </c>
      <c r="C114" s="116"/>
      <c r="D114" s="116"/>
      <c r="E114" s="116"/>
      <c r="F114" s="116"/>
      <c r="G114" s="21">
        <v>0</v>
      </c>
      <c r="H114" s="22">
        <v>6</v>
      </c>
      <c r="I114" s="21">
        <v>12</v>
      </c>
      <c r="J114" s="21">
        <v>0</v>
      </c>
      <c r="K114" s="74"/>
    </row>
    <row r="115" spans="1:11" ht="37.9" customHeight="1" thickBot="1" x14ac:dyDescent="0.3">
      <c r="A115" s="83"/>
      <c r="B115" s="183" t="s">
        <v>132</v>
      </c>
      <c r="C115" s="183"/>
      <c r="D115" s="183"/>
      <c r="E115" s="183"/>
      <c r="F115" s="183"/>
      <c r="G115" s="21"/>
      <c r="H115" s="22"/>
      <c r="I115" s="21"/>
      <c r="J115" s="21"/>
      <c r="K115" s="74"/>
    </row>
    <row r="116" spans="1:11" ht="43.9" customHeight="1" thickBot="1" x14ac:dyDescent="0.3">
      <c r="A116" s="83"/>
      <c r="B116" s="183" t="s">
        <v>133</v>
      </c>
      <c r="C116" s="183"/>
      <c r="D116" s="183"/>
      <c r="E116" s="183"/>
      <c r="F116" s="183"/>
      <c r="G116" s="21"/>
      <c r="H116" s="22"/>
      <c r="I116" s="21"/>
      <c r="J116" s="21"/>
      <c r="K116" s="74"/>
    </row>
    <row r="117" spans="1:11" ht="38.450000000000003" customHeight="1" thickBot="1" x14ac:dyDescent="0.3">
      <c r="A117" s="83">
        <v>56</v>
      </c>
      <c r="B117" s="183" t="s">
        <v>153</v>
      </c>
      <c r="C117" s="183"/>
      <c r="D117" s="183"/>
      <c r="E117" s="183"/>
      <c r="F117" s="183"/>
      <c r="G117" s="21">
        <v>0</v>
      </c>
      <c r="H117" s="22">
        <v>6</v>
      </c>
      <c r="I117" s="21">
        <v>12</v>
      </c>
      <c r="J117" s="21">
        <v>0</v>
      </c>
      <c r="K117" s="74"/>
    </row>
    <row r="118" spans="1:11" ht="54.6" customHeight="1" thickBot="1" x14ac:dyDescent="0.3">
      <c r="A118" s="83">
        <v>57</v>
      </c>
      <c r="B118" s="183" t="s">
        <v>152</v>
      </c>
      <c r="C118" s="183"/>
      <c r="D118" s="183"/>
      <c r="E118" s="183"/>
      <c r="F118" s="183"/>
      <c r="G118" s="21">
        <v>0</v>
      </c>
      <c r="H118" s="22">
        <v>6</v>
      </c>
      <c r="I118" s="21">
        <v>12</v>
      </c>
      <c r="J118" s="21">
        <v>0</v>
      </c>
      <c r="K118" s="74"/>
    </row>
    <row r="119" spans="1:11" ht="56.45" customHeight="1" x14ac:dyDescent="0.25">
      <c r="A119" s="2"/>
      <c r="B119" s="150" t="s">
        <v>42</v>
      </c>
      <c r="C119" s="150"/>
      <c r="D119" s="143">
        <f>SUM(I93:I118)</f>
        <v>162</v>
      </c>
      <c r="E119" s="143"/>
      <c r="F119" s="143"/>
      <c r="G119" s="139">
        <f>SUM(K93:K118)</f>
        <v>0</v>
      </c>
      <c r="H119" s="140"/>
      <c r="I119" s="140"/>
      <c r="J119" s="140"/>
      <c r="K119" s="141"/>
    </row>
    <row r="120" spans="1:11" ht="45.6" customHeight="1" x14ac:dyDescent="0.25">
      <c r="A120" s="2"/>
      <c r="B120" s="142">
        <v>0.7</v>
      </c>
      <c r="C120" s="142"/>
      <c r="D120" s="142"/>
      <c r="E120" s="142">
        <v>0.39900000000000002</v>
      </c>
      <c r="F120" s="142"/>
      <c r="G120" s="142"/>
      <c r="H120" s="24"/>
      <c r="I120" s="143" t="str">
        <f>IF(G119&gt;=B121,"HIGH RISK",IF(G119&lt;=E121,"LOW RISK","MEDIUM RISK"))</f>
        <v>LOW RISK</v>
      </c>
      <c r="J120" s="143"/>
      <c r="K120" s="143"/>
    </row>
    <row r="121" spans="1:11" ht="42.6" customHeight="1" x14ac:dyDescent="0.25">
      <c r="A121" s="2"/>
      <c r="B121" s="144">
        <f>70%*D119</f>
        <v>113.39999999999999</v>
      </c>
      <c r="C121" s="144"/>
      <c r="D121" s="144"/>
      <c r="E121" s="145">
        <f>39.9%*D119</f>
        <v>64.637999999999991</v>
      </c>
      <c r="F121" s="145"/>
      <c r="G121" s="145"/>
      <c r="H121" s="25"/>
      <c r="I121" s="143"/>
      <c r="J121" s="143"/>
      <c r="K121" s="184"/>
    </row>
    <row r="122" spans="1:11" ht="36" customHeight="1" x14ac:dyDescent="0.25">
      <c r="A122" s="2"/>
      <c r="B122" s="60"/>
      <c r="C122" s="60"/>
      <c r="D122" s="60"/>
      <c r="E122" s="61"/>
      <c r="F122" s="62" t="s">
        <v>60</v>
      </c>
      <c r="G122" s="61"/>
      <c r="H122" s="60"/>
      <c r="I122" s="63"/>
      <c r="J122" s="63"/>
      <c r="K122" s="63"/>
    </row>
    <row r="123" spans="1:11" ht="45" customHeight="1" x14ac:dyDescent="0.25">
      <c r="A123" s="2"/>
      <c r="B123" s="67" t="s">
        <v>61</v>
      </c>
      <c r="C123" s="68"/>
      <c r="D123" s="69"/>
      <c r="E123" s="69"/>
      <c r="F123" s="69"/>
      <c r="G123" s="68"/>
      <c r="H123" s="71"/>
      <c r="I123" s="63"/>
      <c r="J123" s="63"/>
      <c r="K123" s="63"/>
    </row>
    <row r="124" spans="1:11" ht="43.9" customHeight="1" x14ac:dyDescent="0.25">
      <c r="A124" s="2"/>
      <c r="B124" s="66" t="s">
        <v>62</v>
      </c>
      <c r="C124" s="66"/>
      <c r="D124" s="70"/>
      <c r="E124" s="70"/>
      <c r="F124" s="70"/>
      <c r="G124" s="66"/>
      <c r="I124" s="59"/>
      <c r="J124" s="59"/>
      <c r="K124" s="59"/>
    </row>
    <row r="125" spans="1:11" ht="32.450000000000003" customHeight="1" x14ac:dyDescent="0.25">
      <c r="A125" s="2"/>
      <c r="B125" s="66" t="s">
        <v>63</v>
      </c>
      <c r="C125" s="66"/>
      <c r="D125" s="70"/>
      <c r="E125" s="70"/>
      <c r="F125" s="70"/>
      <c r="G125" s="66"/>
      <c r="I125" s="59"/>
      <c r="J125" s="59"/>
      <c r="K125" s="59"/>
    </row>
    <row r="126" spans="1:11" ht="24.95" customHeight="1" x14ac:dyDescent="0.25">
      <c r="A126" s="31"/>
      <c r="B126" s="66" t="s">
        <v>64</v>
      </c>
      <c r="C126" s="66"/>
      <c r="D126" s="70"/>
      <c r="E126" s="70"/>
      <c r="F126" s="70"/>
      <c r="G126" s="66"/>
      <c r="I126" s="59"/>
      <c r="J126" s="59"/>
      <c r="K126" s="59"/>
    </row>
    <row r="127" spans="1:11" ht="36" customHeight="1" thickBot="1" x14ac:dyDescent="0.3">
      <c r="A127" s="31"/>
      <c r="B127" s="64" t="s">
        <v>65</v>
      </c>
      <c r="C127" s="71"/>
      <c r="D127" s="65"/>
      <c r="E127" s="65"/>
      <c r="F127" s="65"/>
      <c r="G127" s="65"/>
      <c r="H127" s="65"/>
      <c r="I127" s="65"/>
      <c r="J127" s="65"/>
      <c r="K127" s="65"/>
    </row>
    <row r="128" spans="1:11" ht="24.95" customHeight="1" x14ac:dyDescent="0.25">
      <c r="A128" s="31"/>
      <c r="B128" s="185" t="s">
        <v>43</v>
      </c>
      <c r="C128" s="186"/>
      <c r="D128" s="186"/>
      <c r="E128" s="32"/>
      <c r="F128" s="32"/>
      <c r="G128" s="33"/>
      <c r="H128" s="187" t="s">
        <v>44</v>
      </c>
      <c r="I128" s="188"/>
      <c r="J128" s="34"/>
      <c r="K128" s="34" t="str">
        <f>I62</f>
        <v>LOW RISK</v>
      </c>
    </row>
    <row r="129" spans="1:11" ht="24.95" customHeight="1" x14ac:dyDescent="0.25">
      <c r="A129" s="31"/>
      <c r="B129" s="181"/>
      <c r="C129" s="182"/>
      <c r="D129" s="182"/>
      <c r="E129" s="35"/>
      <c r="F129" s="35"/>
      <c r="G129" s="36"/>
      <c r="H129" s="189" t="s">
        <v>38</v>
      </c>
      <c r="I129" s="190"/>
      <c r="J129" s="37"/>
      <c r="K129" s="37" t="str">
        <f>I89</f>
        <v>LOW RISK</v>
      </c>
    </row>
    <row r="130" spans="1:11" ht="24.95" customHeight="1" x14ac:dyDescent="0.25">
      <c r="A130" s="31"/>
      <c r="B130" s="181" t="s">
        <v>45</v>
      </c>
      <c r="C130" s="182"/>
      <c r="D130" s="182"/>
      <c r="E130" s="35"/>
      <c r="F130" s="35"/>
      <c r="G130" s="36"/>
      <c r="H130" s="189" t="s">
        <v>42</v>
      </c>
      <c r="I130" s="190"/>
      <c r="J130" s="37"/>
      <c r="K130" s="37" t="str">
        <f>I120</f>
        <v>LOW RISK</v>
      </c>
    </row>
    <row r="131" spans="1:11" ht="24.95" customHeight="1" x14ac:dyDescent="0.25">
      <c r="A131" s="31"/>
      <c r="B131" s="181"/>
      <c r="C131" s="182"/>
      <c r="D131" s="182"/>
      <c r="E131" s="38"/>
      <c r="F131" s="38"/>
      <c r="G131" s="39"/>
      <c r="H131" s="189"/>
      <c r="I131" s="190"/>
      <c r="J131" s="37"/>
      <c r="K131" s="37"/>
    </row>
    <row r="132" spans="1:11" x14ac:dyDescent="0.25">
      <c r="A132" s="31"/>
      <c r="B132" s="161" t="s">
        <v>67</v>
      </c>
      <c r="C132" s="162"/>
      <c r="D132" s="162"/>
      <c r="E132" s="162"/>
      <c r="F132" s="162"/>
      <c r="G132" s="163"/>
      <c r="H132" s="189"/>
      <c r="I132" s="190"/>
      <c r="J132" s="37"/>
      <c r="K132" s="37"/>
    </row>
    <row r="133" spans="1:11" ht="15.75" thickBot="1" x14ac:dyDescent="0.3">
      <c r="A133" s="31"/>
      <c r="B133" s="161"/>
      <c r="C133" s="162"/>
      <c r="D133" s="162"/>
      <c r="E133" s="162"/>
      <c r="F133" s="162"/>
      <c r="G133" s="163"/>
      <c r="H133" s="191"/>
      <c r="I133" s="192"/>
      <c r="J133" s="40"/>
      <c r="K133" s="40"/>
    </row>
    <row r="134" spans="1:11" x14ac:dyDescent="0.25">
      <c r="A134" s="31"/>
      <c r="B134" s="161" t="s">
        <v>68</v>
      </c>
      <c r="C134" s="162"/>
      <c r="D134" s="162"/>
      <c r="E134" s="162"/>
      <c r="F134" s="162"/>
      <c r="G134" s="163"/>
      <c r="H134" s="41"/>
      <c r="I134" s="41"/>
      <c r="J134" s="41"/>
      <c r="K134" s="41"/>
    </row>
    <row r="135" spans="1:11" x14ac:dyDescent="0.25">
      <c r="A135" s="31"/>
      <c r="B135" s="161"/>
      <c r="C135" s="162"/>
      <c r="D135" s="162"/>
      <c r="E135" s="162"/>
      <c r="F135" s="162"/>
      <c r="G135" s="163"/>
      <c r="H135" s="41"/>
      <c r="I135" s="41"/>
      <c r="J135" s="41"/>
      <c r="K135" s="41"/>
    </row>
    <row r="136" spans="1:11" ht="15.75" thickBot="1" x14ac:dyDescent="0.3">
      <c r="A136" s="31"/>
      <c r="B136" s="161" t="s">
        <v>66</v>
      </c>
      <c r="C136" s="162"/>
      <c r="D136" s="162"/>
      <c r="E136" s="162"/>
      <c r="F136" s="162"/>
      <c r="G136" s="163"/>
      <c r="H136" s="41"/>
      <c r="I136" s="41"/>
      <c r="J136" s="41"/>
      <c r="K136" s="41"/>
    </row>
    <row r="137" spans="1:11" ht="15.75" thickTop="1" x14ac:dyDescent="0.25">
      <c r="B137" s="196" t="s">
        <v>46</v>
      </c>
      <c r="C137" s="196"/>
      <c r="D137" s="196"/>
      <c r="E137" s="196"/>
      <c r="F137" s="196"/>
      <c r="G137" s="196"/>
    </row>
    <row r="138" spans="1:11" ht="15.75" x14ac:dyDescent="0.25">
      <c r="B138" s="197" t="s">
        <v>47</v>
      </c>
      <c r="C138" s="198"/>
      <c r="D138" s="199" t="s">
        <v>48</v>
      </c>
      <c r="E138" s="200"/>
      <c r="F138" s="200"/>
      <c r="G138" s="201"/>
      <c r="H138" s="199" t="s">
        <v>49</v>
      </c>
      <c r="I138" s="201"/>
    </row>
    <row r="139" spans="1:11" ht="15.75" x14ac:dyDescent="0.25">
      <c r="B139" s="42"/>
      <c r="C139" s="42"/>
      <c r="D139" s="42"/>
      <c r="E139" s="43" t="s">
        <v>50</v>
      </c>
      <c r="F139" s="43"/>
      <c r="G139" s="43"/>
      <c r="H139" s="42"/>
      <c r="I139" s="42"/>
    </row>
    <row r="140" spans="1:11" x14ac:dyDescent="0.25">
      <c r="B140" s="167" t="s">
        <v>149</v>
      </c>
      <c r="C140" s="168"/>
      <c r="D140" s="168"/>
      <c r="E140" s="168"/>
      <c r="F140" s="168"/>
      <c r="G140" s="44"/>
      <c r="H140" s="44"/>
      <c r="I140" s="44"/>
    </row>
    <row r="141" spans="1:11" ht="15.75" x14ac:dyDescent="0.25">
      <c r="D141" s="9"/>
      <c r="E141" s="45" t="s">
        <v>51</v>
      </c>
      <c r="F141" s="46"/>
      <c r="G141" s="9"/>
      <c r="H141" s="47" t="s">
        <v>52</v>
      </c>
      <c r="I141" s="9"/>
    </row>
    <row r="142" spans="1:11" x14ac:dyDescent="0.25">
      <c r="B142" s="169" t="s">
        <v>53</v>
      </c>
      <c r="C142" s="170"/>
      <c r="D142" s="170"/>
      <c r="E142" s="170"/>
      <c r="F142" s="171"/>
      <c r="G142" s="48"/>
      <c r="H142" s="49"/>
      <c r="I142" s="49"/>
    </row>
    <row r="143" spans="1:11" ht="32.450000000000003" customHeight="1" x14ac:dyDescent="0.25">
      <c r="B143" s="172">
        <v>1</v>
      </c>
      <c r="C143" s="174"/>
      <c r="D143" s="175"/>
      <c r="E143" s="175"/>
      <c r="F143" s="176"/>
      <c r="G143" s="48"/>
      <c r="H143" s="49"/>
      <c r="I143" s="49"/>
    </row>
    <row r="144" spans="1:11" x14ac:dyDescent="0.25">
      <c r="B144" s="173"/>
      <c r="C144" s="177"/>
      <c r="D144" s="178"/>
      <c r="E144" s="178"/>
      <c r="F144" s="179"/>
      <c r="G144" s="50"/>
      <c r="H144" s="51"/>
      <c r="I144" s="51"/>
    </row>
    <row r="145" spans="2:10" x14ac:dyDescent="0.25">
      <c r="B145" s="52">
        <v>2</v>
      </c>
      <c r="C145" s="164"/>
      <c r="D145" s="165"/>
      <c r="E145" s="165"/>
      <c r="F145" s="166"/>
      <c r="G145" s="22"/>
      <c r="H145" s="9"/>
      <c r="I145" s="9"/>
    </row>
    <row r="146" spans="2:10" x14ac:dyDescent="0.25">
      <c r="B146" s="52">
        <v>3</v>
      </c>
      <c r="C146" s="164"/>
      <c r="D146" s="165"/>
      <c r="E146" s="165"/>
      <c r="F146" s="166"/>
      <c r="G146" s="22"/>
      <c r="H146" s="9"/>
      <c r="I146" s="9"/>
    </row>
    <row r="147" spans="2:10" ht="15.75" x14ac:dyDescent="0.25">
      <c r="B147" s="44"/>
      <c r="C147" s="44"/>
      <c r="D147" s="44"/>
      <c r="E147" s="53" t="s">
        <v>54</v>
      </c>
      <c r="F147" s="44"/>
      <c r="G147" s="44"/>
      <c r="H147" s="44"/>
      <c r="I147" s="44"/>
    </row>
    <row r="148" spans="2:10" x14ac:dyDescent="0.25">
      <c r="B148" s="52">
        <v>1</v>
      </c>
      <c r="C148" s="180"/>
      <c r="D148" s="180"/>
      <c r="E148" s="180"/>
      <c r="F148" s="180"/>
      <c r="G148" s="22"/>
      <c r="H148" s="9"/>
      <c r="I148" s="9"/>
    </row>
    <row r="149" spans="2:10" x14ac:dyDescent="0.25">
      <c r="B149" s="52">
        <v>2</v>
      </c>
      <c r="C149" s="180"/>
      <c r="D149" s="180"/>
      <c r="E149" s="180"/>
      <c r="F149" s="180"/>
      <c r="G149" s="22"/>
      <c r="H149" s="9"/>
      <c r="I149" s="9"/>
    </row>
    <row r="150" spans="2:10" x14ac:dyDescent="0.25">
      <c r="B150" s="52">
        <v>3</v>
      </c>
      <c r="C150" s="180"/>
      <c r="D150" s="180"/>
      <c r="E150" s="180"/>
      <c r="F150" s="180"/>
      <c r="G150" s="22"/>
      <c r="H150" s="9"/>
      <c r="I150" s="9"/>
    </row>
    <row r="151" spans="2:10" ht="15.75" x14ac:dyDescent="0.25">
      <c r="B151" s="53" t="s">
        <v>55</v>
      </c>
      <c r="C151" s="53"/>
      <c r="D151" s="53"/>
      <c r="E151" s="53"/>
      <c r="F151" s="53"/>
      <c r="G151" s="53"/>
      <c r="H151" s="53"/>
      <c r="I151" s="53"/>
    </row>
    <row r="152" spans="2:10" ht="33.75" x14ac:dyDescent="0.25">
      <c r="B152" s="158" t="s">
        <v>56</v>
      </c>
      <c r="C152" s="158"/>
      <c r="D152" s="159" t="s">
        <v>57</v>
      </c>
      <c r="E152" s="160"/>
      <c r="F152" s="160"/>
      <c r="G152" s="54" t="s">
        <v>58</v>
      </c>
      <c r="H152" s="55" t="s">
        <v>59</v>
      </c>
      <c r="I152" s="56"/>
      <c r="J152" s="77"/>
    </row>
    <row r="153" spans="2:10" x14ac:dyDescent="0.25">
      <c r="B153" s="22"/>
      <c r="C153" s="46"/>
      <c r="D153" s="22"/>
      <c r="E153" s="9"/>
      <c r="F153" s="46"/>
      <c r="G153" s="21"/>
      <c r="H153" s="22"/>
      <c r="I153" s="46"/>
    </row>
    <row r="154" spans="2:10" x14ac:dyDescent="0.25">
      <c r="B154" s="22"/>
      <c r="C154" s="46"/>
      <c r="D154" s="22"/>
      <c r="E154" s="9"/>
      <c r="F154" s="46"/>
      <c r="G154" s="21"/>
      <c r="H154" s="22"/>
      <c r="I154" s="46"/>
    </row>
    <row r="155" spans="2:10" ht="45.6" customHeight="1" x14ac:dyDescent="0.25">
      <c r="B155" s="22"/>
      <c r="C155" s="46"/>
      <c r="D155" s="22"/>
      <c r="E155" s="9"/>
      <c r="F155" s="46"/>
      <c r="G155" s="21"/>
      <c r="H155" s="22"/>
      <c r="I155" s="46"/>
    </row>
    <row r="156" spans="2:10" x14ac:dyDescent="0.25">
      <c r="B156" s="22"/>
      <c r="C156" s="46"/>
      <c r="D156" s="22"/>
      <c r="E156" s="9"/>
      <c r="F156" s="46"/>
      <c r="G156" s="21"/>
      <c r="H156" s="22"/>
      <c r="I156" s="46"/>
    </row>
    <row r="157" spans="2:10" x14ac:dyDescent="0.25">
      <c r="B157" s="22"/>
      <c r="C157" s="46"/>
      <c r="D157" s="22"/>
      <c r="E157" s="9"/>
      <c r="F157" s="46"/>
      <c r="G157" s="21"/>
      <c r="H157" s="22"/>
      <c r="I157" s="46"/>
    </row>
    <row r="158" spans="2:10" x14ac:dyDescent="0.25">
      <c r="B158" s="22"/>
      <c r="C158" s="46"/>
      <c r="D158" s="22"/>
      <c r="E158" s="9"/>
      <c r="F158" s="46"/>
      <c r="G158" s="21"/>
      <c r="H158" s="22"/>
      <c r="I158" s="46"/>
    </row>
    <row r="159" spans="2:10" x14ac:dyDescent="0.25">
      <c r="B159" s="22"/>
      <c r="C159" s="46"/>
      <c r="D159" s="22"/>
      <c r="E159" s="9"/>
      <c r="F159" s="46"/>
      <c r="G159" s="21"/>
      <c r="H159" s="22"/>
      <c r="I159" s="46"/>
    </row>
    <row r="160" spans="2:10" x14ac:dyDescent="0.25">
      <c r="B160" s="22"/>
      <c r="C160" s="46"/>
      <c r="D160" s="22"/>
      <c r="E160" s="9"/>
      <c r="F160" s="46"/>
      <c r="G160" s="21"/>
      <c r="H160" s="22"/>
      <c r="I160" s="46"/>
    </row>
    <row r="161" spans="2:9" x14ac:dyDescent="0.25">
      <c r="B161" s="22"/>
      <c r="C161" s="46"/>
      <c r="D161" s="22"/>
      <c r="E161" s="9"/>
      <c r="F161" s="46"/>
      <c r="G161" s="21"/>
      <c r="H161" s="22"/>
      <c r="I161" s="46"/>
    </row>
    <row r="162" spans="2:9" x14ac:dyDescent="0.25">
      <c r="B162" s="22"/>
      <c r="C162" s="46"/>
      <c r="D162" s="22"/>
      <c r="E162" s="9"/>
      <c r="F162" s="46"/>
      <c r="G162" s="21"/>
      <c r="H162" s="22"/>
      <c r="I162" s="46"/>
    </row>
    <row r="163" spans="2:9" x14ac:dyDescent="0.25">
      <c r="B163" s="22"/>
      <c r="C163" s="46"/>
      <c r="D163" s="22"/>
      <c r="E163" s="9"/>
      <c r="F163" s="46"/>
      <c r="G163" s="21"/>
      <c r="H163" s="22"/>
      <c r="I163" s="46"/>
    </row>
    <row r="164" spans="2:9" x14ac:dyDescent="0.25">
      <c r="B164" s="22"/>
      <c r="C164" s="46"/>
      <c r="D164" s="22"/>
      <c r="E164" s="9"/>
      <c r="F164" s="46"/>
      <c r="G164" s="21"/>
      <c r="H164" s="22"/>
      <c r="I164" s="46"/>
    </row>
    <row r="165" spans="2:9" x14ac:dyDescent="0.25">
      <c r="B165" s="22"/>
      <c r="C165" s="46"/>
      <c r="D165" s="22"/>
      <c r="E165" s="9"/>
      <c r="F165" s="46"/>
      <c r="G165" s="21"/>
      <c r="H165" s="22"/>
      <c r="I165" s="46"/>
    </row>
    <row r="166" spans="2:9" x14ac:dyDescent="0.25">
      <c r="B166" s="22"/>
      <c r="C166" s="46"/>
      <c r="D166" s="22"/>
      <c r="E166" s="9"/>
      <c r="F166" s="46"/>
      <c r="G166" s="21"/>
      <c r="H166" s="22"/>
      <c r="I166" s="46"/>
    </row>
    <row r="167" spans="2:9" x14ac:dyDescent="0.25">
      <c r="B167" s="50"/>
      <c r="C167" s="57"/>
      <c r="D167" s="50"/>
      <c r="E167" s="51"/>
      <c r="F167" s="57"/>
      <c r="G167" s="58"/>
      <c r="H167" s="50"/>
      <c r="I167" s="57"/>
    </row>
  </sheetData>
  <mergeCells count="193">
    <mergeCell ref="D138:G138"/>
    <mergeCell ref="H138:I138"/>
    <mergeCell ref="B54:F54"/>
    <mergeCell ref="B52:F52"/>
    <mergeCell ref="B43:F43"/>
    <mergeCell ref="B44:F44"/>
    <mergeCell ref="B51:F51"/>
    <mergeCell ref="G9:I9"/>
    <mergeCell ref="E10:F10"/>
    <mergeCell ref="G10:I10"/>
    <mergeCell ref="E11:F11"/>
    <mergeCell ref="G11:I11"/>
    <mergeCell ref="B29:D29"/>
    <mergeCell ref="E29:I29"/>
    <mergeCell ref="B30:D30"/>
    <mergeCell ref="E30:I30"/>
    <mergeCell ref="B27:D27"/>
    <mergeCell ref="B28:D28"/>
    <mergeCell ref="E28:I28"/>
    <mergeCell ref="E27:I27"/>
    <mergeCell ref="E22:I22"/>
    <mergeCell ref="E18:I18"/>
    <mergeCell ref="B18:D18"/>
    <mergeCell ref="E9:F9"/>
    <mergeCell ref="B53:F53"/>
    <mergeCell ref="B45:F45"/>
    <mergeCell ref="B111:F111"/>
    <mergeCell ref="B112:F112"/>
    <mergeCell ref="B113:F113"/>
    <mergeCell ref="B114:F114"/>
    <mergeCell ref="B134:G135"/>
    <mergeCell ref="B120:D120"/>
    <mergeCell ref="E120:G120"/>
    <mergeCell ref="I120:K121"/>
    <mergeCell ref="B121:D121"/>
    <mergeCell ref="E121:G121"/>
    <mergeCell ref="B128:D129"/>
    <mergeCell ref="H128:I128"/>
    <mergeCell ref="H129:I129"/>
    <mergeCell ref="H132:I132"/>
    <mergeCell ref="H133:I133"/>
    <mergeCell ref="H130:I130"/>
    <mergeCell ref="H131:I131"/>
    <mergeCell ref="B115:F115"/>
    <mergeCell ref="B116:F116"/>
    <mergeCell ref="B117:F117"/>
    <mergeCell ref="B69:F69"/>
    <mergeCell ref="B77:F77"/>
    <mergeCell ref="B76:F76"/>
    <mergeCell ref="B88:C88"/>
    <mergeCell ref="B152:C152"/>
    <mergeCell ref="D152:F152"/>
    <mergeCell ref="B136:G136"/>
    <mergeCell ref="B137:G137"/>
    <mergeCell ref="C145:F145"/>
    <mergeCell ref="C146:F146"/>
    <mergeCell ref="B140:F140"/>
    <mergeCell ref="B142:F142"/>
    <mergeCell ref="B143:B144"/>
    <mergeCell ref="C143:F144"/>
    <mergeCell ref="C148:F148"/>
    <mergeCell ref="B97:F97"/>
    <mergeCell ref="B130:D131"/>
    <mergeCell ref="B132:G133"/>
    <mergeCell ref="B118:F118"/>
    <mergeCell ref="B119:C119"/>
    <mergeCell ref="D119:F119"/>
    <mergeCell ref="C149:F149"/>
    <mergeCell ref="C150:F150"/>
    <mergeCell ref="G119:K119"/>
    <mergeCell ref="B92:F92"/>
    <mergeCell ref="B93:F93"/>
    <mergeCell ref="B94:F94"/>
    <mergeCell ref="D88:F88"/>
    <mergeCell ref="B95:F95"/>
    <mergeCell ref="B96:F96"/>
    <mergeCell ref="B98:F98"/>
    <mergeCell ref="B99:F99"/>
    <mergeCell ref="B100:F100"/>
    <mergeCell ref="B108:F108"/>
    <mergeCell ref="B105:F105"/>
    <mergeCell ref="B106:F106"/>
    <mergeCell ref="B110:F110"/>
    <mergeCell ref="B103:F103"/>
    <mergeCell ref="B101:F101"/>
    <mergeCell ref="B102:F102"/>
    <mergeCell ref="B104:F104"/>
    <mergeCell ref="B107:F107"/>
    <mergeCell ref="B109:F109"/>
    <mergeCell ref="B75:F75"/>
    <mergeCell ref="B78:F78"/>
    <mergeCell ref="B70:F70"/>
    <mergeCell ref="B71:F71"/>
    <mergeCell ref="B72:F72"/>
    <mergeCell ref="B73:F73"/>
    <mergeCell ref="B74:F74"/>
    <mergeCell ref="B91:K91"/>
    <mergeCell ref="G88:K88"/>
    <mergeCell ref="B82:F82"/>
    <mergeCell ref="B84:F84"/>
    <mergeCell ref="B79:F79"/>
    <mergeCell ref="B80:F80"/>
    <mergeCell ref="B81:F81"/>
    <mergeCell ref="B89:D89"/>
    <mergeCell ref="E89:G89"/>
    <mergeCell ref="I89:K90"/>
    <mergeCell ref="B90:D90"/>
    <mergeCell ref="E90:G90"/>
    <mergeCell ref="B86:F86"/>
    <mergeCell ref="B83:F83"/>
    <mergeCell ref="B87:F87"/>
    <mergeCell ref="B85:F85"/>
    <mergeCell ref="A55:A56"/>
    <mergeCell ref="B55:C56"/>
    <mergeCell ref="D55:F55"/>
    <mergeCell ref="B65:K65"/>
    <mergeCell ref="B66:F66"/>
    <mergeCell ref="B67:F67"/>
    <mergeCell ref="B68:F68"/>
    <mergeCell ref="G61:K61"/>
    <mergeCell ref="B62:D62"/>
    <mergeCell ref="E62:G62"/>
    <mergeCell ref="I62:K63"/>
    <mergeCell ref="B63:D63"/>
    <mergeCell ref="E63:G63"/>
    <mergeCell ref="G55:K56"/>
    <mergeCell ref="D56:F56"/>
    <mergeCell ref="B59:F59"/>
    <mergeCell ref="B60:F60"/>
    <mergeCell ref="B61:C61"/>
    <mergeCell ref="D61:F61"/>
    <mergeCell ref="B58:F58"/>
    <mergeCell ref="B57:F57"/>
    <mergeCell ref="B46:F46"/>
    <mergeCell ref="B48:F48"/>
    <mergeCell ref="B50:F50"/>
    <mergeCell ref="B49:F49"/>
    <mergeCell ref="B32:F32"/>
    <mergeCell ref="B33:F33"/>
    <mergeCell ref="B35:F35"/>
    <mergeCell ref="B36:F36"/>
    <mergeCell ref="C34:D34"/>
    <mergeCell ref="B47:F47"/>
    <mergeCell ref="B42:F42"/>
    <mergeCell ref="B37:F37"/>
    <mergeCell ref="B38:F38"/>
    <mergeCell ref="B39:F39"/>
    <mergeCell ref="B41:F41"/>
    <mergeCell ref="B40:F40"/>
    <mergeCell ref="B31:K31"/>
    <mergeCell ref="B23:I23"/>
    <mergeCell ref="B24:D24"/>
    <mergeCell ref="B20:D20"/>
    <mergeCell ref="E20:I20"/>
    <mergeCell ref="I12:J12"/>
    <mergeCell ref="B16:D16"/>
    <mergeCell ref="E16:I16"/>
    <mergeCell ref="B17:D17"/>
    <mergeCell ref="E17:I17"/>
    <mergeCell ref="B19:D19"/>
    <mergeCell ref="E19:I19"/>
    <mergeCell ref="B13:I13"/>
    <mergeCell ref="B14:I14"/>
    <mergeCell ref="B15:D15"/>
    <mergeCell ref="E15:I15"/>
    <mergeCell ref="G12:H12"/>
    <mergeCell ref="B22:D22"/>
    <mergeCell ref="B25:D25"/>
    <mergeCell ref="E25:I25"/>
    <mergeCell ref="E24:I24"/>
    <mergeCell ref="B26:D26"/>
    <mergeCell ref="E26:I26"/>
    <mergeCell ref="B21:D21"/>
    <mergeCell ref="E21:I21"/>
    <mergeCell ref="A1:A2"/>
    <mergeCell ref="C1:C2"/>
    <mergeCell ref="D1:D2"/>
    <mergeCell ref="E1:E2"/>
    <mergeCell ref="A5:A8"/>
    <mergeCell ref="B5:B8"/>
    <mergeCell ref="C5:C8"/>
    <mergeCell ref="I1:J2"/>
    <mergeCell ref="F1:F2"/>
    <mergeCell ref="G1:H2"/>
    <mergeCell ref="F3:J4"/>
    <mergeCell ref="E5:F5"/>
    <mergeCell ref="G5:I5"/>
    <mergeCell ref="E6:F6"/>
    <mergeCell ref="G6:I6"/>
    <mergeCell ref="E7:F7"/>
    <mergeCell ref="G7:I7"/>
    <mergeCell ref="E8:F8"/>
    <mergeCell ref="G8:I8"/>
  </mergeCells>
  <phoneticPr fontId="22" type="noConversion"/>
  <dataValidations disablePrompts="1" count="4">
    <dataValidation type="list" allowBlank="1" showInputMessage="1" showErrorMessage="1" sqref="K35:K37 K67 K46:K47">
      <formula1>$G$35:$J$35</formula1>
    </dataValidation>
    <dataValidation type="list" allowBlank="1" showInputMessage="1" showErrorMessage="1" sqref="K111 K85:K87 K101 K82:K83 K76:K78 K68:K71 K52:K53 K48:K50 K96:K97 K74 K80 K38:K39 K59 K57 K108 K42:K44 K103:K104">
      <formula1>$G$38:$J$38</formula1>
    </dataValidation>
    <dataValidation type="list" allowBlank="1" showInputMessage="1" showErrorMessage="1" sqref="K109:K110 K113:K118 K98:K100 K81 K72 K60 K40 K93:K95 K106">
      <formula1>$G$40:$J$40</formula1>
    </dataValidation>
    <dataValidation type="list" allowBlank="1" showInputMessage="1" showErrorMessage="1" sqref="K75">
      <formula1>$G$75:$J$75</formula1>
    </dataValidation>
  </dataValidations>
  <pageMargins left="0.51181102362204722" right="0.51181102362204722" top="0.55118110236220474" bottom="0.55118110236220474" header="0.31496062992125984" footer="0.31496062992125984"/>
  <pageSetup paperSize="9" scale="69" fitToHeight="0" orientation="portrait" r:id="rId1"/>
  <headerFooter>
    <oddHeader>&amp;LΕ036.10.01 / 16-10-2023</oddHeader>
    <oddFooter>&amp;LΕ036.10.01 / 16-10-2023</oddFooter>
  </headerFooter>
  <rowBreaks count="4" manualBreakCount="4">
    <brk id="40" max="10" man="1"/>
    <brk id="69" max="10" man="1"/>
    <brk id="90" max="10" man="1"/>
    <brk id="11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ΓΙΩΡΓΟΣ ΤΣΑΓΓΡΗΣ</dc:creator>
  <cp:lastModifiedBy>Vasiliki Giannouli</cp:lastModifiedBy>
  <cp:lastPrinted>2023-10-25T08:03:08Z</cp:lastPrinted>
  <dcterms:created xsi:type="dcterms:W3CDTF">2021-04-21T17:46:06Z</dcterms:created>
  <dcterms:modified xsi:type="dcterms:W3CDTF">2023-10-25T08:03:12Z</dcterms:modified>
</cp:coreProperties>
</file>